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70" windowWidth="10980" windowHeight="7440" tabRatio="685" firstSheet="2" activeTab="2"/>
  </bookViews>
  <sheets>
    <sheet name="Лист1" sheetId="1" state="hidden" r:id="rId1"/>
    <sheet name="Лист2" sheetId="2" state="hidden" r:id="rId2"/>
    <sheet name="Лист5" sheetId="3" r:id="rId3"/>
    <sheet name="Лист3" sheetId="4" r:id="rId4"/>
  </sheets>
  <definedNames>
    <definedName name="_xlnm.Print_Area" localSheetId="2">'Лист5'!$A$1:$F$458</definedName>
    <definedName name="Прайс_лист_за_октябрь_2004_дилеры" localSheetId="2">'Лист5'!$A$6:$BF$454</definedName>
  </definedNames>
  <calcPr fullCalcOnLoad="1"/>
</workbook>
</file>

<file path=xl/sharedStrings.xml><?xml version="1.0" encoding="utf-8"?>
<sst xmlns="http://schemas.openxmlformats.org/spreadsheetml/2006/main" count="1348" uniqueCount="1037">
  <si>
    <t>0101</t>
  </si>
  <si>
    <t>0103</t>
  </si>
  <si>
    <t>0104</t>
  </si>
  <si>
    <t>0123</t>
  </si>
  <si>
    <t>0118</t>
  </si>
  <si>
    <t>0121</t>
  </si>
  <si>
    <t>0122</t>
  </si>
  <si>
    <t>МОЙКИ ДЛЯ ВОЛОС</t>
  </si>
  <si>
    <t>0301</t>
  </si>
  <si>
    <t>0319</t>
  </si>
  <si>
    <t>0401</t>
  </si>
  <si>
    <t>0402</t>
  </si>
  <si>
    <t>0403</t>
  </si>
  <si>
    <t>0404</t>
  </si>
  <si>
    <t>0405</t>
  </si>
  <si>
    <t>0406</t>
  </si>
  <si>
    <t>Табурет</t>
  </si>
  <si>
    <t>0407</t>
  </si>
  <si>
    <t>0408</t>
  </si>
  <si>
    <t>0409</t>
  </si>
  <si>
    <t>0412</t>
  </si>
  <si>
    <t>0413</t>
  </si>
  <si>
    <t>0414</t>
  </si>
  <si>
    <t>0415</t>
  </si>
  <si>
    <t>0416</t>
  </si>
  <si>
    <t>МЕБЕЛЬ ДЛЯ ХОЛЛА</t>
  </si>
  <si>
    <t>0501</t>
  </si>
  <si>
    <t>Стол администратора</t>
  </si>
  <si>
    <t>0502</t>
  </si>
  <si>
    <t>0503</t>
  </si>
  <si>
    <t>0523</t>
  </si>
  <si>
    <t>0504</t>
  </si>
  <si>
    <t>0524</t>
  </si>
  <si>
    <t>0505</t>
  </si>
  <si>
    <t>0526</t>
  </si>
  <si>
    <t>0507</t>
  </si>
  <si>
    <t>Стул для ожидания</t>
  </si>
  <si>
    <t>0508</t>
  </si>
  <si>
    <t>0509</t>
  </si>
  <si>
    <t xml:space="preserve">Стул для ожидания </t>
  </si>
  <si>
    <t>0511</t>
  </si>
  <si>
    <t>Диван для ожидания двухместный</t>
  </si>
  <si>
    <t>0520</t>
  </si>
  <si>
    <t>0521</t>
  </si>
  <si>
    <t>0522</t>
  </si>
  <si>
    <t>0801</t>
  </si>
  <si>
    <t>Столик ТРИО</t>
  </si>
  <si>
    <t>0802</t>
  </si>
  <si>
    <t>Тележка СП</t>
  </si>
  <si>
    <t>0803</t>
  </si>
  <si>
    <t>Столик СП</t>
  </si>
  <si>
    <t>0805</t>
  </si>
  <si>
    <t>Штатив для вапазона</t>
  </si>
  <si>
    <t>0806</t>
  </si>
  <si>
    <t>Ширма двухсекционная</t>
  </si>
  <si>
    <t>0807</t>
  </si>
  <si>
    <t>Ширма трехсекционная</t>
  </si>
  <si>
    <t>0809</t>
  </si>
  <si>
    <t>0810</t>
  </si>
  <si>
    <t>0811</t>
  </si>
  <si>
    <t>0812</t>
  </si>
  <si>
    <t>0813</t>
  </si>
  <si>
    <t>0901</t>
  </si>
  <si>
    <t xml:space="preserve">Подставка под ногу </t>
  </si>
  <si>
    <t>0903</t>
  </si>
  <si>
    <t>Подставка под ванну</t>
  </si>
  <si>
    <t>0905</t>
  </si>
  <si>
    <t>0907</t>
  </si>
  <si>
    <t>0908</t>
  </si>
  <si>
    <t>0909</t>
  </si>
  <si>
    <t>0910</t>
  </si>
  <si>
    <t>0911</t>
  </si>
  <si>
    <t>0912</t>
  </si>
  <si>
    <t>0913</t>
  </si>
  <si>
    <t>0914</t>
  </si>
  <si>
    <t>МАНИКЮР</t>
  </si>
  <si>
    <t>Подушка для маникюра</t>
  </si>
  <si>
    <t>1013</t>
  </si>
  <si>
    <t>1012</t>
  </si>
  <si>
    <t>1014</t>
  </si>
  <si>
    <t>Ванночка парафиновая</t>
  </si>
  <si>
    <t>Лампа для маникюра</t>
  </si>
  <si>
    <t>1017</t>
  </si>
  <si>
    <t xml:space="preserve">Подставка для лаков </t>
  </si>
  <si>
    <t xml:space="preserve"> МАССАЖ</t>
  </si>
  <si>
    <t>1101</t>
  </si>
  <si>
    <t xml:space="preserve">Стол массажный </t>
  </si>
  <si>
    <t>1102</t>
  </si>
  <si>
    <t>Кушетка массажная</t>
  </si>
  <si>
    <t>1105</t>
  </si>
  <si>
    <t xml:space="preserve">Кушетка массажная </t>
  </si>
  <si>
    <t>1103</t>
  </si>
  <si>
    <t>1107</t>
  </si>
  <si>
    <t>Кушетка-стол массажный</t>
  </si>
  <si>
    <t>1104</t>
  </si>
  <si>
    <t>1106</t>
  </si>
  <si>
    <t xml:space="preserve"> ТЕЛЕЖКИ ДЛЯ ИНСТРУМЕНТОВ</t>
  </si>
  <si>
    <t>КОСМЕТОЛОГИЯ</t>
  </si>
  <si>
    <t>ПЕДИКЮР</t>
  </si>
  <si>
    <t>0420</t>
  </si>
  <si>
    <t>0124</t>
  </si>
  <si>
    <t>0528</t>
  </si>
  <si>
    <t>0919</t>
  </si>
  <si>
    <t>0126</t>
  </si>
  <si>
    <t>0532</t>
  </si>
  <si>
    <t>0922</t>
  </si>
  <si>
    <t>0923</t>
  </si>
  <si>
    <t>0924</t>
  </si>
  <si>
    <t>0130</t>
  </si>
  <si>
    <t>0131</t>
  </si>
  <si>
    <t>0132</t>
  </si>
  <si>
    <t>0300</t>
  </si>
  <si>
    <t>0133</t>
  </si>
  <si>
    <t>1020</t>
  </si>
  <si>
    <t>1021</t>
  </si>
  <si>
    <t>1108</t>
  </si>
  <si>
    <t>0134</t>
  </si>
  <si>
    <t>Столик ТРИО-II</t>
  </si>
  <si>
    <t>0818</t>
  </si>
  <si>
    <t>0539</t>
  </si>
  <si>
    <t>0136</t>
  </si>
  <si>
    <t>0540</t>
  </si>
  <si>
    <t>0542</t>
  </si>
  <si>
    <t>0544</t>
  </si>
  <si>
    <t>0543</t>
  </si>
  <si>
    <t xml:space="preserve">0138 </t>
  </si>
  <si>
    <t>1022</t>
  </si>
  <si>
    <t>0139</t>
  </si>
  <si>
    <t>1023</t>
  </si>
  <si>
    <t>0819</t>
  </si>
  <si>
    <t>0927</t>
  </si>
  <si>
    <t>0142</t>
  </si>
  <si>
    <t>1024</t>
  </si>
  <si>
    <t>0546</t>
  </si>
  <si>
    <t>0548</t>
  </si>
  <si>
    <t>0143</t>
  </si>
  <si>
    <t>0549</t>
  </si>
  <si>
    <t>1025</t>
  </si>
  <si>
    <t>0550</t>
  </si>
  <si>
    <t>0145</t>
  </si>
  <si>
    <t>0147</t>
  </si>
  <si>
    <t>Замена белой раковины на черную</t>
  </si>
  <si>
    <t xml:space="preserve">Подставка " НЬЮ" под ногу и ванну </t>
  </si>
  <si>
    <t xml:space="preserve">Ванночка для педикюра </t>
  </si>
  <si>
    <t>0302-0201-м</t>
  </si>
  <si>
    <t>0302-0202-м</t>
  </si>
  <si>
    <t>0302-0203-м</t>
  </si>
  <si>
    <t>0304-0201-г</t>
  </si>
  <si>
    <t>0304-0205-г</t>
  </si>
  <si>
    <t>0304-0211-г</t>
  </si>
  <si>
    <t>0304-0202-г</t>
  </si>
  <si>
    <t>0304-0203-г</t>
  </si>
  <si>
    <t>0304-0209-г</t>
  </si>
  <si>
    <t>0306-0203-г</t>
  </si>
  <si>
    <t>0306-0209-г</t>
  </si>
  <si>
    <t>0306-0211-г</t>
  </si>
  <si>
    <t>0306-0206-г</t>
  </si>
  <si>
    <t>0306-0207-г</t>
  </si>
  <si>
    <t>0306-0214-г</t>
  </si>
  <si>
    <t>0306-0216-г</t>
  </si>
  <si>
    <t>0306-0213-г</t>
  </si>
  <si>
    <t>0306-0208-г</t>
  </si>
  <si>
    <t>0306-0215-г</t>
  </si>
  <si>
    <t>11-0139</t>
  </si>
  <si>
    <t>11-0140</t>
  </si>
  <si>
    <t>11-0141</t>
  </si>
  <si>
    <t>Мойка "ЛЕНА" -II</t>
  </si>
  <si>
    <t>0551</t>
  </si>
  <si>
    <t>0418</t>
  </si>
  <si>
    <t>0552</t>
  </si>
  <si>
    <t>0148</t>
  </si>
  <si>
    <t>0820</t>
  </si>
  <si>
    <t>0553</t>
  </si>
  <si>
    <t>0155</t>
  </si>
  <si>
    <t>0156</t>
  </si>
  <si>
    <t>0157</t>
  </si>
  <si>
    <t>0158</t>
  </si>
  <si>
    <t>0159</t>
  </si>
  <si>
    <t>0160</t>
  </si>
  <si>
    <t>Витрина "Имидж"</t>
  </si>
  <si>
    <t xml:space="preserve">Подсветка </t>
  </si>
  <si>
    <t>Стойка журнальная</t>
  </si>
  <si>
    <t>Столик журнальный</t>
  </si>
  <si>
    <t>Пуф "ТЕТ-А-ТЕТ"</t>
  </si>
  <si>
    <t>Кресло "СВЕТЛАНА"</t>
  </si>
  <si>
    <t>Диван "ТАНДЕМ"</t>
  </si>
  <si>
    <t>Диван "НАТАЛИ"</t>
  </si>
  <si>
    <t>Пуф "СВЕТЛАНА"</t>
  </si>
  <si>
    <t>Диван "СВЕТЛАНА"</t>
  </si>
  <si>
    <t>Сушуар</t>
  </si>
  <si>
    <t>Подушка на кресло "МИЛАНА"</t>
  </si>
  <si>
    <t>Подушка на кресло "НАДИН"</t>
  </si>
  <si>
    <t>Подушка на кресло "СМОЛЛ"</t>
  </si>
  <si>
    <t>Подушка на кресло "ТАТЬЯНА"</t>
  </si>
  <si>
    <t>1026</t>
  </si>
  <si>
    <t>Диван "МИКС"</t>
  </si>
  <si>
    <t>0554</t>
  </si>
  <si>
    <t xml:space="preserve">ГИДРОПОДЪЕМНИК Стандарт    </t>
  </si>
  <si>
    <t>ГИДРОПОДЪЕМНИК В001</t>
  </si>
  <si>
    <t xml:space="preserve">ПЯТИЛУЧИЕ  КРАБ </t>
  </si>
  <si>
    <t>ПЯТИЛУЧИЕ Y700</t>
  </si>
  <si>
    <t>ПЯТИЛУЧИЕ G430</t>
  </si>
  <si>
    <t>ПЯТИЛУЧИЕ B001</t>
  </si>
  <si>
    <t>ОСНОВАНИЕ ДИСКОВОЕ квадратное</t>
  </si>
  <si>
    <t xml:space="preserve">ОСНОВАНИЕ ДИСКОВОЕ   </t>
  </si>
  <si>
    <t>Пятилучье маленькое хром с опорой с колесами 370</t>
  </si>
  <si>
    <t>Пятилучье маленькое хром для табурета А480</t>
  </si>
  <si>
    <t>ГАЗ-ЛИФТ 230 (ПНЕВМОПАТРОН ЧЕРНЫЙ)</t>
  </si>
  <si>
    <t>ГАЗ-ЛИФТ 240 (ПНЕВМОПАТРОН ХРОМ)</t>
  </si>
  <si>
    <t>ГАЗ-ЛИФТ 350(ПНЕВМОПАТРОН ЧЕРНЫЙ)</t>
  </si>
  <si>
    <t>ГАЗ-ЛИФТ 350 (ПНЕВМОПАТРОН ХРОМ)</t>
  </si>
  <si>
    <t>ДИФУЗОР ДЛЯ СУШУАРА (ПРОЗРАЧНОЕ КОЛЬЦО)</t>
  </si>
  <si>
    <t>КРЫШКА ОТ ДИФУЗОРА</t>
  </si>
  <si>
    <t>ТЕН (СПИРАЛЬ НАГРЕВА)</t>
  </si>
  <si>
    <t>КОМПЛЕКТ СМЕСИТЕЛЯ ДЛЯ  РАКОВИНЫ</t>
  </si>
  <si>
    <t>РАКОВИНА МАЛАЯ БЕЛАЯ / ЧЕРНАЯ</t>
  </si>
  <si>
    <t>РАКОВИНА СРЕДНЯЯ БЕЛАЯ</t>
  </si>
  <si>
    <t xml:space="preserve">РАКОВИНА ГЛУБОКАЯ БЕЛАЯ </t>
  </si>
  <si>
    <t>РАКОВИНА ГЛУБОКАЯ ЧЕРНАЯ</t>
  </si>
  <si>
    <t>УЗЕЛ НАКЛОНА ПОД МАЛУЮ РАКОВИНУ</t>
  </si>
  <si>
    <t>УЗЕЛ НАКЛОНА ПОД ГЛУБОКУЮ РАКОВИНУ</t>
  </si>
  <si>
    <t xml:space="preserve">ВЫТЯЖКА ДЛЯ МАНИКЮРНОГО СТОЛА </t>
  </si>
  <si>
    <t>Лампа ультрафиолетовая (220V, 8W)</t>
  </si>
  <si>
    <t>ШКАФЫ,ЛАБОРАТОРИИ</t>
  </si>
  <si>
    <t>мастер</t>
  </si>
  <si>
    <t>Шкаф-стеллаж №1 одинарный</t>
  </si>
  <si>
    <t>д45 ш40 в200</t>
  </si>
  <si>
    <t>Шкаф-стеллаж №1 двойной</t>
  </si>
  <si>
    <t>д90 ш40 в200</t>
  </si>
  <si>
    <t>Шкаф-стеллаж №1 тройной</t>
  </si>
  <si>
    <t>д135 ш40 в200</t>
  </si>
  <si>
    <t>Шкаф №2 одинарный со стеклом</t>
  </si>
  <si>
    <t>Шкаф №2   двойной  со   стеклом</t>
  </si>
  <si>
    <t>Шкаф №2   тройной   со   стеклом</t>
  </si>
  <si>
    <t>Шкаф №3 одинарный</t>
  </si>
  <si>
    <t>Шкаф №3 двойной</t>
  </si>
  <si>
    <t>Шкаф №3 тройной</t>
  </si>
  <si>
    <t>Шкаф №4 одинарный</t>
  </si>
  <si>
    <t>Шкаф №4 двойной</t>
  </si>
  <si>
    <t>Шкаф №4 тройной</t>
  </si>
  <si>
    <t>Лаборатория модуль № 1</t>
  </si>
  <si>
    <t>д50 ш60 в200</t>
  </si>
  <si>
    <t>Лаборатория модуль № 2</t>
  </si>
  <si>
    <t>Лаборатория модуль № 3</t>
  </si>
  <si>
    <t>Лаборатория модуль № 4</t>
  </si>
  <si>
    <t>Лаборатория модуль № 5</t>
  </si>
  <si>
    <t>Лаборатория модуль № 6</t>
  </si>
  <si>
    <t>Мойка со смесителем для раковины</t>
  </si>
  <si>
    <t>мойка</t>
  </si>
  <si>
    <t>Лаборатория модуль "Z" № 1</t>
  </si>
  <si>
    <t>Лаборатория модуль "Z" № 2</t>
  </si>
  <si>
    <t>Лаборатория модуль "Z" № 3</t>
  </si>
  <si>
    <t>Лаборатория модуль "Z" № 4</t>
  </si>
  <si>
    <t>Лаборатория модуль "Z" № 5</t>
  </si>
  <si>
    <t>Лаборатория модуль "Z" № 6</t>
  </si>
  <si>
    <t>Мойка круглая со смесителем для раковины</t>
  </si>
  <si>
    <t>0555</t>
  </si>
  <si>
    <t>0556</t>
  </si>
  <si>
    <t>Диван "ЛИПС"</t>
  </si>
  <si>
    <t>0161</t>
  </si>
  <si>
    <t>0162</t>
  </si>
  <si>
    <t>1030</t>
  </si>
  <si>
    <t>0163</t>
  </si>
  <si>
    <t>0557</t>
  </si>
  <si>
    <t>0309</t>
  </si>
  <si>
    <t>1026в</t>
  </si>
  <si>
    <t>0304-0216-г</t>
  </si>
  <si>
    <t>0164</t>
  </si>
  <si>
    <t>0421</t>
  </si>
  <si>
    <t>1031</t>
  </si>
  <si>
    <t>0165</t>
  </si>
  <si>
    <t>0309-эл</t>
  </si>
  <si>
    <t>0422</t>
  </si>
  <si>
    <t>0558</t>
  </si>
  <si>
    <t>1032</t>
  </si>
  <si>
    <t>0560</t>
  </si>
  <si>
    <t>0561</t>
  </si>
  <si>
    <t>0562</t>
  </si>
  <si>
    <t>0166</t>
  </si>
  <si>
    <t>0300с</t>
  </si>
  <si>
    <t>VIP62</t>
  </si>
  <si>
    <t>0563</t>
  </si>
  <si>
    <t>0564</t>
  </si>
  <si>
    <t>0167</t>
  </si>
  <si>
    <t>0565</t>
  </si>
  <si>
    <t>0168</t>
  </si>
  <si>
    <t>0169</t>
  </si>
  <si>
    <t>0170</t>
  </si>
  <si>
    <t>0568</t>
  </si>
  <si>
    <t>0569</t>
  </si>
  <si>
    <t>0566</t>
  </si>
  <si>
    <t>0567</t>
  </si>
  <si>
    <t>1109</t>
  </si>
  <si>
    <t>1033</t>
  </si>
  <si>
    <t>0570</t>
  </si>
  <si>
    <t>0571</t>
  </si>
  <si>
    <t>0423</t>
  </si>
  <si>
    <t>0424</t>
  </si>
  <si>
    <t>0931</t>
  </si>
  <si>
    <t>0541</t>
  </si>
  <si>
    <t>0572</t>
  </si>
  <si>
    <t>VIP67</t>
  </si>
  <si>
    <t>Q7</t>
  </si>
  <si>
    <t>0425</t>
  </si>
  <si>
    <t>0426</t>
  </si>
  <si>
    <t>0421х</t>
  </si>
  <si>
    <t>0171</t>
  </si>
  <si>
    <t>0172</t>
  </si>
  <si>
    <t>0574</t>
  </si>
  <si>
    <t>0575</t>
  </si>
  <si>
    <t>0572а</t>
  </si>
  <si>
    <t>1110</t>
  </si>
  <si>
    <t>1111</t>
  </si>
  <si>
    <t>1112</t>
  </si>
  <si>
    <t>1113</t>
  </si>
  <si>
    <t>1114</t>
  </si>
  <si>
    <t>1115</t>
  </si>
  <si>
    <t>0310</t>
  </si>
  <si>
    <t>0427</t>
  </si>
  <si>
    <t>0932</t>
  </si>
  <si>
    <t>0428</t>
  </si>
  <si>
    <t>0577</t>
  </si>
  <si>
    <t>0578</t>
  </si>
  <si>
    <t>1034</t>
  </si>
  <si>
    <t>0579</t>
  </si>
  <si>
    <t>0933</t>
  </si>
  <si>
    <t>0173</t>
  </si>
  <si>
    <t>Витрина "Лабиринт"</t>
  </si>
  <si>
    <t>0580</t>
  </si>
  <si>
    <t>0174</t>
  </si>
  <si>
    <t>0175</t>
  </si>
  <si>
    <t>ПНЕВМАТИЧЕСКИЕ КРЕСЛА</t>
  </si>
  <si>
    <t>ГИДРАВЛИЧЕСКИЕ КРЕСЛА</t>
  </si>
  <si>
    <t>0583</t>
  </si>
  <si>
    <t xml:space="preserve"> "ИМИДЖ"</t>
  </si>
  <si>
    <t xml:space="preserve"> "КВАДРО"</t>
  </si>
  <si>
    <t xml:space="preserve"> "ФОРУМ"</t>
  </si>
  <si>
    <t xml:space="preserve"> "БАЖЕЛЬ CЛИМ"</t>
  </si>
  <si>
    <t xml:space="preserve"> "БАЖЕЛЬ"</t>
  </si>
  <si>
    <t xml:space="preserve"> "ОРБИТА"</t>
  </si>
  <si>
    <t xml:space="preserve"> "АЭЛИТА" </t>
  </si>
  <si>
    <t xml:space="preserve"> "АРЛЕКИНО" </t>
  </si>
  <si>
    <t xml:space="preserve"> "ТАНГО" </t>
  </si>
  <si>
    <t xml:space="preserve"> "ТЮЛЬПАН"</t>
  </si>
  <si>
    <t xml:space="preserve"> "ФЬЮЖН"</t>
  </si>
  <si>
    <t xml:space="preserve"> "ЧАРЛИ"</t>
  </si>
  <si>
    <t xml:space="preserve"> "ИМИДЖ" </t>
  </si>
  <si>
    <t xml:space="preserve"> "ПАРК"</t>
  </si>
  <si>
    <t xml:space="preserve"> "ВИКТОРИЯ" для визажа</t>
  </si>
  <si>
    <t xml:space="preserve"> "СЕЛЕНА" </t>
  </si>
  <si>
    <t xml:space="preserve"> "ЧАРЛИ" </t>
  </si>
  <si>
    <t xml:space="preserve"> "АРЛЕКИНО-М1"</t>
  </si>
  <si>
    <t xml:space="preserve"> "ТАНГО"</t>
  </si>
  <si>
    <t xml:space="preserve"> "ТАНГО-М1"</t>
  </si>
  <si>
    <t xml:space="preserve"> "ТЮЛЬПАН" </t>
  </si>
  <si>
    <t xml:space="preserve"> "ХАЙТЕК"</t>
  </si>
  <si>
    <t xml:space="preserve"> "МИКС" </t>
  </si>
  <si>
    <t xml:space="preserve"> "СТАТУС" </t>
  </si>
  <si>
    <t xml:space="preserve"> "ПРИНЦ"</t>
  </si>
  <si>
    <t xml:space="preserve"> "КЛЕО"</t>
  </si>
  <si>
    <t xml:space="preserve"> "ВИКТОРИЯ"  для визажа</t>
  </si>
  <si>
    <t>ЗЕРКАЛА для рабочего места парикмахера</t>
  </si>
  <si>
    <t>Стульчик детский " ДЕНИС"</t>
  </si>
  <si>
    <t>Сидение " МИШУТКА"</t>
  </si>
  <si>
    <t>ДЕТСКИЕ КРЕСЛА</t>
  </si>
  <si>
    <t xml:space="preserve">Тележка парикмахерская </t>
  </si>
  <si>
    <t>Воротник для мойки</t>
  </si>
  <si>
    <t>Мойка  "АЛЬБАТРОС"</t>
  </si>
  <si>
    <t>Мойка "ДРИМ"</t>
  </si>
  <si>
    <t>Мойка "МОДЕРН"</t>
  </si>
  <si>
    <t>ПОДСТАВКИ ПОД НОГИ КЛИЕНТА К ЗЕРКАЛАМ</t>
  </si>
  <si>
    <t>МАНИКЮРНЫЕ СТОЛЫ</t>
  </si>
  <si>
    <t>ЗЕРКАЛА ОДНОСТОРОННИЕ</t>
  </si>
  <si>
    <t>ЗЕРКАЛА ДВУСТОРОННИЕ</t>
  </si>
  <si>
    <t>АКСЕССУАРЫ ДЛЯ МАНИКЮРА</t>
  </si>
  <si>
    <t>ПЕДИКЮРНЫЕ КРЕСЛА</t>
  </si>
  <si>
    <t>АКСЕССУАРЫ ДЛЯ ПЕДИКЮРА</t>
  </si>
  <si>
    <t>КОСМЕТОЛОГИЧЕСКИЕ КРЕСЛА</t>
  </si>
  <si>
    <t>АКСЕССУАРЫ ДЛЯ КОСМЕТОЛОГИИ</t>
  </si>
  <si>
    <t>гидравлические</t>
  </si>
  <si>
    <t>стационарные</t>
  </si>
  <si>
    <t>электрические</t>
  </si>
  <si>
    <t>"НАДИН"</t>
  </si>
  <si>
    <t>"НЕГА"</t>
  </si>
  <si>
    <t>"ТАТЬЯНА"</t>
  </si>
  <si>
    <t>"АННА"</t>
  </si>
  <si>
    <t>"ДИНА"</t>
  </si>
  <si>
    <t>"НАСТЯ"</t>
  </si>
  <si>
    <t xml:space="preserve"> СТУЛЬЯ МАСТЕРА </t>
  </si>
  <si>
    <t>АКССЕСУАРЫ В ПАРИКМАХЕРСКИЙ ЗАЛ</t>
  </si>
  <si>
    <t xml:space="preserve"> "МИЛАНА"</t>
  </si>
  <si>
    <t xml:space="preserve"> "МИЛАНА" с опорами под ноги</t>
  </si>
  <si>
    <t xml:space="preserve"> "АЛИСА"</t>
  </si>
  <si>
    <t xml:space="preserve"> "СМОЛЛ"</t>
  </si>
  <si>
    <t xml:space="preserve"> "СМОЛЛ плюс" </t>
  </si>
  <si>
    <t xml:space="preserve"> "СТЕП" </t>
  </si>
  <si>
    <t xml:space="preserve"> "НАДИР"</t>
  </si>
  <si>
    <t>электрические кресла</t>
  </si>
  <si>
    <t xml:space="preserve"> "БИГ"</t>
  </si>
  <si>
    <t xml:space="preserve"> "АННА"</t>
  </si>
  <si>
    <t xml:space="preserve"> "ТАТЬЯНА"</t>
  </si>
  <si>
    <t xml:space="preserve"> "НАДИН"</t>
  </si>
  <si>
    <t>ПЕДИКЮРНЫЕ СПА-КОМПЛЕКСЫ</t>
  </si>
  <si>
    <t xml:space="preserve"> СПА комплекс MOON</t>
  </si>
  <si>
    <t>0430</t>
  </si>
  <si>
    <t>0934</t>
  </si>
  <si>
    <t xml:space="preserve"> "НЕГА"</t>
  </si>
  <si>
    <t>Тумба "ПРОФИ"</t>
  </si>
  <si>
    <t>СТОЙКИ АДМИНИСТРАТОРА (РЕСЕПШН)</t>
  </si>
  <si>
    <t>МЕСТА ДЛЯ ОЖИДАНИЯ</t>
  </si>
  <si>
    <t>Столик журнальный "ПИРАМИДА"</t>
  </si>
  <si>
    <t>АКСЕССУАРЫ ДЛЯ ХОЛЛА</t>
  </si>
  <si>
    <t xml:space="preserve"> без кресла</t>
  </si>
  <si>
    <t xml:space="preserve"> "ОРИОН"(спинка не отклоняется)</t>
  </si>
  <si>
    <t xml:space="preserve"> "ШАНС"</t>
  </si>
  <si>
    <t xml:space="preserve"> "КВАДРО НОВА"</t>
  </si>
  <si>
    <t>0584</t>
  </si>
  <si>
    <t>0433</t>
  </si>
  <si>
    <t>Тумба "ПРОФИ 2"</t>
  </si>
  <si>
    <t>1035</t>
  </si>
  <si>
    <t>0176</t>
  </si>
  <si>
    <t>0177</t>
  </si>
  <si>
    <t>0178</t>
  </si>
  <si>
    <t>Наименование</t>
  </si>
  <si>
    <t>Артикул</t>
  </si>
  <si>
    <t>0302-0201-г</t>
  </si>
  <si>
    <t>1100</t>
  </si>
  <si>
    <t>0940</t>
  </si>
  <si>
    <t>0939</t>
  </si>
  <si>
    <t>0938</t>
  </si>
  <si>
    <t>Описание</t>
  </si>
  <si>
    <t>пятилучье черное</t>
  </si>
  <si>
    <t xml:space="preserve">пятилучье хром </t>
  </si>
  <si>
    <t>пятилучье хром</t>
  </si>
  <si>
    <t>выдвижной</t>
  </si>
  <si>
    <t>хром, цветной</t>
  </si>
  <si>
    <t>06-L238sch</t>
  </si>
  <si>
    <t>ЛДСП, полка ЛДСП</t>
  </si>
  <si>
    <t xml:space="preserve"> стекло, винилискожа</t>
  </si>
  <si>
    <t>с тумбой</t>
  </si>
  <si>
    <t>пластик</t>
  </si>
  <si>
    <t>винилискожа, полка стекло</t>
  </si>
  <si>
    <t>полка стекло, бисер</t>
  </si>
  <si>
    <t>с полками за зеркалом</t>
  </si>
  <si>
    <t>люминисцентная лампа</t>
  </si>
  <si>
    <t>светильник</t>
  </si>
  <si>
    <t xml:space="preserve">резиновый </t>
  </si>
  <si>
    <t>силиконовый</t>
  </si>
  <si>
    <t>раковина керамика, на стойке</t>
  </si>
  <si>
    <t>мелкая раковина</t>
  </si>
  <si>
    <t>глубокая раковина</t>
  </si>
  <si>
    <t>"Лежачая"; квадратная раковина</t>
  </si>
  <si>
    <t>черная</t>
  </si>
  <si>
    <t>красная</t>
  </si>
  <si>
    <t>низкий, пятилучье черное</t>
  </si>
  <si>
    <t>низкий, пятилучье хром</t>
  </si>
  <si>
    <t>пневматика, пятилучье хром</t>
  </si>
  <si>
    <t>пневматика, пятилучье черное</t>
  </si>
  <si>
    <t>гидравлика, диск</t>
  </si>
  <si>
    <t>хром и ЛДСП</t>
  </si>
  <si>
    <t>хром</t>
  </si>
  <si>
    <t>хром и пластик</t>
  </si>
  <si>
    <t xml:space="preserve">ЛДСП, багет, хром </t>
  </si>
  <si>
    <t>с таймером на включ</t>
  </si>
  <si>
    <t>белая, черная</t>
  </si>
  <si>
    <t>серебро</t>
  </si>
  <si>
    <t>стойка на столешницу -3 стеклян. полки</t>
  </si>
  <si>
    <t>пневматика, не раскладывается</t>
  </si>
  <si>
    <t>гидравлика, не раскладывается</t>
  </si>
  <si>
    <t>гидравлика, не раскладывается, на диске</t>
  </si>
  <si>
    <t>группа с подставкой для ноги и ванны</t>
  </si>
  <si>
    <t>универсальное, гидравлика</t>
  </si>
  <si>
    <t>гидравлика</t>
  </si>
  <si>
    <t>1 мотор,электропривод подъема</t>
  </si>
  <si>
    <t>2 мотора,электропривод подъема и спинки</t>
  </si>
  <si>
    <t>3 мотора,электропривод подъема и ножных опор</t>
  </si>
  <si>
    <t>4 мотора,полностью электрофицировано</t>
  </si>
  <si>
    <t>универсальное(1 двиг.)</t>
  </si>
  <si>
    <t>универсальное(2 двиг.)</t>
  </si>
  <si>
    <t>универсальное(3 двиг.)</t>
  </si>
  <si>
    <t>универсальное(4 двиг.)</t>
  </si>
  <si>
    <t>комплектуется табуретом</t>
  </si>
  <si>
    <t>стационарное без подлокотн.</t>
  </si>
  <si>
    <t>стационарное с подлокотн.</t>
  </si>
  <si>
    <t>стационарное</t>
  </si>
  <si>
    <t>гидроподъемник</t>
  </si>
  <si>
    <t>1 мотор, общий подъем кресла</t>
  </si>
  <si>
    <t>2 мотора,эл.привод подъема и спинки</t>
  </si>
  <si>
    <t>2 мотора,эл.привод подъема и ножной опоры</t>
  </si>
  <si>
    <t>полностью электрофицировано</t>
  </si>
  <si>
    <t>полностью электрофицировано (4 мотора)</t>
  </si>
  <si>
    <t>ЛДСП, с ящиком</t>
  </si>
  <si>
    <t>металл, окраска на выбор</t>
  </si>
  <si>
    <t>ЛДСП, с 2-мя ящиками</t>
  </si>
  <si>
    <t>ЛДСП, с УФО камерой</t>
  </si>
  <si>
    <t>металл,окраска на выбор</t>
  </si>
  <si>
    <t>металл, окраска на выбор,неткан. полотно</t>
  </si>
  <si>
    <t>подъем подушки с отверстием для лица</t>
  </si>
  <si>
    <t>стационарная</t>
  </si>
  <si>
    <t>механическая рег. высоты</t>
  </si>
  <si>
    <t>гидравлическая рег. высоты</t>
  </si>
  <si>
    <t>с откидной подушкой</t>
  </si>
  <si>
    <t>электрич. рег. высоты</t>
  </si>
  <si>
    <t>отверстие для лица, гидравлика</t>
  </si>
  <si>
    <t>механич. подъем спиноголовн. и ножной части</t>
  </si>
  <si>
    <t>складной, отверстие д/лица, подлокотниками</t>
  </si>
  <si>
    <t>передн.часть пластик</t>
  </si>
  <si>
    <t>с двумя тумбами</t>
  </si>
  <si>
    <t>трехярусная, возможна установка подсветки</t>
  </si>
  <si>
    <t>чёрный</t>
  </si>
  <si>
    <t>тройной</t>
  </si>
  <si>
    <t>с высокими подлокотниками</t>
  </si>
  <si>
    <t>сердечко на колесах</t>
  </si>
  <si>
    <t>квадратный</t>
  </si>
  <si>
    <t>сердечко, хром опоры</t>
  </si>
  <si>
    <t>без полки</t>
  </si>
  <si>
    <t>с полочкой</t>
  </si>
  <si>
    <t>2 стекл. Полки</t>
  </si>
  <si>
    <t>ЛДСП, на колесах</t>
  </si>
  <si>
    <t>3 полки из ЛДСП, стойки хром, на колесах</t>
  </si>
  <si>
    <t>на диске</t>
  </si>
  <si>
    <t>ЛДСП, с хром труб, на колесах</t>
  </si>
  <si>
    <t>ЛДСП, круглый</t>
  </si>
  <si>
    <t>высота 700мм, стойка пластик</t>
  </si>
  <si>
    <t>Цена</t>
  </si>
  <si>
    <t xml:space="preserve"> "СЕЛЕНА"</t>
  </si>
  <si>
    <t>столешница пластик, металлокаркас</t>
  </si>
  <si>
    <t>0173-2</t>
  </si>
  <si>
    <t>Витрина "Лабиринт-2"</t>
  </si>
  <si>
    <t>1036</t>
  </si>
  <si>
    <t>0432-035</t>
  </si>
  <si>
    <t>0432-035A</t>
  </si>
  <si>
    <t>пятилучье пластиковое черное</t>
  </si>
  <si>
    <t xml:space="preserve"> "АЛЕКС"</t>
  </si>
  <si>
    <t xml:space="preserve">пятилучье пластиковое черное </t>
  </si>
  <si>
    <t xml:space="preserve"> "БРИЗ"</t>
  </si>
  <si>
    <t xml:space="preserve"> "КЛАССИК"</t>
  </si>
  <si>
    <t>0201-ППч</t>
  </si>
  <si>
    <t>0203-ППч</t>
  </si>
  <si>
    <t>0202-ППч</t>
  </si>
  <si>
    <t>0201-ППх</t>
  </si>
  <si>
    <t>0205-ППх</t>
  </si>
  <si>
    <t>0215-ППх</t>
  </si>
  <si>
    <t>0207-ППх</t>
  </si>
  <si>
    <t>0216-ППх</t>
  </si>
  <si>
    <t>0206-ППх</t>
  </si>
  <si>
    <t>0208-ППх</t>
  </si>
  <si>
    <t>0209-ППх</t>
  </si>
  <si>
    <t>0219-ППх</t>
  </si>
  <si>
    <t>0203-ГПх</t>
  </si>
  <si>
    <t>0203-ГПч</t>
  </si>
  <si>
    <t xml:space="preserve">ЛДСП, квадратный, </t>
  </si>
  <si>
    <t>0580-1</t>
  </si>
  <si>
    <t>09-056-02Пэ</t>
  </si>
  <si>
    <t>09-056-03Пэ</t>
  </si>
  <si>
    <t>09-056-04Пэ</t>
  </si>
  <si>
    <t>09-056-05Пэ</t>
  </si>
  <si>
    <t>09-056-01Пг</t>
  </si>
  <si>
    <t>08-062э</t>
  </si>
  <si>
    <t>09-062-02э</t>
  </si>
  <si>
    <t>09-064-01Пэ</t>
  </si>
  <si>
    <t>09-061-01Пэ</t>
  </si>
  <si>
    <t>09-061-02Пэ</t>
  </si>
  <si>
    <t>09-061-03Пэ</t>
  </si>
  <si>
    <t>09-061-04Пэ</t>
  </si>
  <si>
    <t>08-056-01Кг</t>
  </si>
  <si>
    <t>08-061-01Кэ</t>
  </si>
  <si>
    <t>08-061-02Кэ</t>
  </si>
  <si>
    <t>08-061-03Кэ</t>
  </si>
  <si>
    <t>08-061-04Кэ</t>
  </si>
  <si>
    <t>08-056-02Кэ</t>
  </si>
  <si>
    <t>08-056-03Кэ</t>
  </si>
  <si>
    <t>08-056-04Кэ</t>
  </si>
  <si>
    <t>08-056-05Кэ</t>
  </si>
  <si>
    <t>Тумба"МАСТЕР"</t>
  </si>
  <si>
    <t>0841</t>
  </si>
  <si>
    <t>0820-2</t>
  </si>
  <si>
    <t>ЛДСП, с 3-мя ящиками</t>
  </si>
  <si>
    <t>1001-1</t>
  </si>
  <si>
    <t>0582</t>
  </si>
  <si>
    <t>0581</t>
  </si>
  <si>
    <t>Мойка "ХЕЛЬГА"</t>
  </si>
  <si>
    <t>0311</t>
  </si>
  <si>
    <t>пневматика, хром основание</t>
  </si>
  <si>
    <t>высокий, пятилучье хром</t>
  </si>
  <si>
    <t>0450</t>
  </si>
  <si>
    <t>0302-0202-г</t>
  </si>
  <si>
    <t>0302-0203-г</t>
  </si>
  <si>
    <t>0306-0220-г</t>
  </si>
  <si>
    <t xml:space="preserve"> "ИРИНА"</t>
  </si>
  <si>
    <t>0203-ППх</t>
  </si>
  <si>
    <t>0202-ППх</t>
  </si>
  <si>
    <t>0201-ГПх</t>
  </si>
  <si>
    <t>0201-ГПч</t>
  </si>
  <si>
    <t>0202-ГПч</t>
  </si>
  <si>
    <t>0202-ГПх</t>
  </si>
  <si>
    <t>0205-ГПх</t>
  </si>
  <si>
    <t>0205-ГПч</t>
  </si>
  <si>
    <t>0206-ГПх</t>
  </si>
  <si>
    <t>0214-ГПх</t>
  </si>
  <si>
    <t>0214-01-ГПх</t>
  </si>
  <si>
    <t>0209-ГПх</t>
  </si>
  <si>
    <t>0215-ГПх</t>
  </si>
  <si>
    <t>0215-01-ГПх</t>
  </si>
  <si>
    <t>0207-ГПх</t>
  </si>
  <si>
    <t>0216-ГПх</t>
  </si>
  <si>
    <t>0211-ГПх</t>
  </si>
  <si>
    <t>0242-ГПх</t>
  </si>
  <si>
    <t>0248-ГПх</t>
  </si>
  <si>
    <t>0243-ГПх</t>
  </si>
  <si>
    <t>0241-ГПх</t>
  </si>
  <si>
    <t>0222-ГПх</t>
  </si>
  <si>
    <t>0217-ГПх</t>
  </si>
  <si>
    <t>0208-ГПх</t>
  </si>
  <si>
    <t>0213-ГПх</t>
  </si>
  <si>
    <t>0220-ГПх</t>
  </si>
  <si>
    <t>0245-ГПх</t>
  </si>
  <si>
    <t>0246-ГПх</t>
  </si>
  <si>
    <t>0247-ГПх</t>
  </si>
  <si>
    <t>0249-ГПх</t>
  </si>
  <si>
    <t>0250-ГПх</t>
  </si>
  <si>
    <t>0251-ГПх</t>
  </si>
  <si>
    <t>0252-ГПх</t>
  </si>
  <si>
    <t>0219-ГПх</t>
  </si>
  <si>
    <t>0585</t>
  </si>
  <si>
    <t>0312</t>
  </si>
  <si>
    <t>полка-стекло,шпон</t>
  </si>
  <si>
    <t>короб с пластиком, подсветка</t>
  </si>
  <si>
    <t>винилискожа, полка стекло, опция - подставка под ноги</t>
  </si>
  <si>
    <t>ЛДСП, полка ЛДСП,     зеркало с фацетом</t>
  </si>
  <si>
    <t>ЛДСП</t>
  </si>
  <si>
    <t>рамка винилискожа, багет</t>
  </si>
  <si>
    <t>короб с багетом, зеркало обрамлено также зеркалами, опция - подсветка</t>
  </si>
  <si>
    <t>двустороннее, полка - стекло, короб с подсветкой, опция - бисер</t>
  </si>
  <si>
    <t>двустороннее, шпон, короб с подсветкой</t>
  </si>
  <si>
    <t>двустороннее, с полками за зеркалом</t>
  </si>
  <si>
    <t>покраска под бриллиант или другой цвет в ассортименте</t>
  </si>
  <si>
    <t>ЛДСП, металлокаркас порошковой покраски,           с ящиком</t>
  </si>
  <si>
    <t>ЛДСП, металлокаркас порошковой покраски, опция вытяжка</t>
  </si>
  <si>
    <t>ЛДСП, однотумбовый, хром опора, опция - вытяжка</t>
  </si>
  <si>
    <t>ЛДСП, опция - вытяжка</t>
  </si>
  <si>
    <t>ЛДСП, двухтумбовый,     опция - вытяжка</t>
  </si>
  <si>
    <t>ЛДСП, с подставками для лаков, хром опора,опция - вытяжка</t>
  </si>
  <si>
    <t>Пластик; с поворотной тумбой, с толстой столешницей, опция - вытяжка</t>
  </si>
  <si>
    <t xml:space="preserve">ЛДСП, двухтумбовый;опции - стеклянные полки для лаков, вытяжка </t>
  </si>
  <si>
    <t>столешница - пластик, тумба -ЛДСП</t>
  </si>
  <si>
    <t>ЛДСП, двухтумбовый с полками, опция - вытяжка</t>
  </si>
  <si>
    <t>ЛДСП, со стерилизатором (+1500 руб), опция - вытяжка</t>
  </si>
  <si>
    <t>ЛДСП, с одной тумбой, хром опора, опция - вытяжка</t>
  </si>
  <si>
    <t>ЛДСП, с одной тумбой, хром опора -2 шт, опция - вытяжка</t>
  </si>
  <si>
    <t>09-063-01Пэ</t>
  </si>
  <si>
    <t>09-063-02Пэ</t>
  </si>
  <si>
    <t>09-063-04Пэ</t>
  </si>
  <si>
    <t>09-063-03Пэ</t>
  </si>
  <si>
    <t>"ИРИНА"</t>
  </si>
  <si>
    <t>двустороннее, окантовка по периметру - бисер</t>
  </si>
  <si>
    <t>ЛДСП, с подсветкой, бисер</t>
  </si>
  <si>
    <t>короб - ЛДСП, багет</t>
  </si>
  <si>
    <t>короб - ЛДСП, багет,      полочки - стекло,              опция - подсветка</t>
  </si>
  <si>
    <t>за панелью с зеркалом - полки во всю ширину панели</t>
  </si>
  <si>
    <t>двустороннее, полка - ЛДСП, металлокаркас порошковой окраски</t>
  </si>
  <si>
    <t>двустороннее, между панелей с зеркалами - полки</t>
  </si>
  <si>
    <t>09-063-00Пг</t>
  </si>
  <si>
    <t>пятилучье хром, опция- подголовник</t>
  </si>
  <si>
    <t xml:space="preserve"> "ЛОЛА"</t>
  </si>
  <si>
    <t xml:space="preserve"> "КСЕНИЯ"</t>
  </si>
  <si>
    <t>натуральный багет, полка - стекло</t>
  </si>
  <si>
    <t>"Лежачая"квадратн. раковина, электропривод сиденья</t>
  </si>
  <si>
    <t xml:space="preserve"> "ЛОРД"</t>
  </si>
  <si>
    <t xml:space="preserve">"КЛАССИК" </t>
  </si>
  <si>
    <r>
      <t xml:space="preserve"> "СЕЛЕНА"</t>
    </r>
    <r>
      <rPr>
        <sz val="10"/>
        <color indexed="10"/>
        <rFont val="Arial Cyr"/>
        <family val="0"/>
      </rPr>
      <t xml:space="preserve"> </t>
    </r>
  </si>
  <si>
    <t xml:space="preserve"> "АРЛЕКИНО"</t>
  </si>
  <si>
    <t xml:space="preserve"> "МИКС"</t>
  </si>
  <si>
    <t>Стульчик детский "Mers"</t>
  </si>
  <si>
    <t>Стульчик детский  "Ferrary Spyder"</t>
  </si>
  <si>
    <t>порошковая окраска, цвета в ассортименте</t>
  </si>
  <si>
    <t>вставка пластик, размер 1300х1100х800</t>
  </si>
  <si>
    <t>вставка пластик, размер 1500х1100х900</t>
  </si>
  <si>
    <t xml:space="preserve"> ЛДСП</t>
  </si>
  <si>
    <t>"аквариум", подсветка</t>
  </si>
  <si>
    <t>ЛДСП, подсветка, (ШхВхГ,мм: 1300х2000х250)</t>
  </si>
  <si>
    <t>0524-1</t>
  </si>
  <si>
    <t>09-100-05э</t>
  </si>
  <si>
    <t>НОВИНКА!!!</t>
  </si>
  <si>
    <t>08-063-05Кг</t>
  </si>
  <si>
    <t>08-063-06Кэ</t>
  </si>
  <si>
    <t>08-063-07Кэ</t>
  </si>
  <si>
    <t>08-063-08Кэ</t>
  </si>
  <si>
    <t>08-063-09Кэ</t>
  </si>
  <si>
    <t>0253-ГПх</t>
  </si>
  <si>
    <t>НОВИНКА!</t>
  </si>
  <si>
    <t>0254-ГПх</t>
  </si>
  <si>
    <t>"СЕЛЕНА-2"</t>
  </si>
  <si>
    <t>"ЛАЙТ"</t>
  </si>
  <si>
    <t>"МАРС"</t>
  </si>
  <si>
    <t>"РОКФОР"</t>
  </si>
  <si>
    <t>0179</t>
  </si>
  <si>
    <t>0180</t>
  </si>
  <si>
    <t>0181</t>
  </si>
  <si>
    <t>0182</t>
  </si>
  <si>
    <t>0183</t>
  </si>
  <si>
    <t>14900</t>
  </si>
  <si>
    <t>0586</t>
  </si>
  <si>
    <t>ЛДСП, с двумя дверками и ящичком</t>
  </si>
  <si>
    <t>0587</t>
  </si>
  <si>
    <t>0842</t>
  </si>
  <si>
    <t>0434</t>
  </si>
  <si>
    <t>0435</t>
  </si>
  <si>
    <t>0588</t>
  </si>
  <si>
    <t>двойная</t>
  </si>
  <si>
    <t>0436</t>
  </si>
  <si>
    <t>0437</t>
  </si>
  <si>
    <t>0589</t>
  </si>
  <si>
    <t>"КАРУСЕЛЬ"</t>
  </si>
  <si>
    <t>с двумя поворотными тумбами, на колесах</t>
  </si>
  <si>
    <t>1037</t>
  </si>
  <si>
    <t>сердечко</t>
  </si>
  <si>
    <t>0941</t>
  </si>
  <si>
    <t xml:space="preserve">Ванночка </t>
  </si>
  <si>
    <t>угловая, передняя панель - пластик</t>
  </si>
  <si>
    <t>ЛДСП, Г-образная тумба - пластик</t>
  </si>
  <si>
    <t>прямая, передняя панель - пластик</t>
  </si>
  <si>
    <t>пластик, трехтумбовая, опция - велюровые накладки</t>
  </si>
  <si>
    <t>передняя часть - пластик, в нише -зеркало</t>
  </si>
  <si>
    <t>на колесах,</t>
  </si>
  <si>
    <t>задняя стенка - стекло</t>
  </si>
  <si>
    <t>Подставка</t>
  </si>
  <si>
    <t xml:space="preserve">Подставка </t>
  </si>
  <si>
    <t xml:space="preserve">вставки винилискожа </t>
  </si>
  <si>
    <t>0300с-1</t>
  </si>
  <si>
    <t>0300с-2</t>
  </si>
  <si>
    <t>силиконовый черн.</t>
  </si>
  <si>
    <t>силиконовый зелен.</t>
  </si>
  <si>
    <t>скрыть</t>
  </si>
  <si>
    <t>YC 109 black</t>
  </si>
  <si>
    <t>YC 109 red</t>
  </si>
  <si>
    <t>YC 180</t>
  </si>
  <si>
    <t xml:space="preserve">Тележка для окрашивания </t>
  </si>
  <si>
    <t>04-100</t>
  </si>
  <si>
    <t>Стул мастера (круглый)</t>
  </si>
  <si>
    <t xml:space="preserve"> "ЛАУРА"</t>
  </si>
  <si>
    <t xml:space="preserve"> "МАГИЯ"</t>
  </si>
  <si>
    <t xml:space="preserve"> "ЮНИТ"</t>
  </si>
  <si>
    <t>0255-ГПх</t>
  </si>
  <si>
    <t>0255-ППх</t>
  </si>
  <si>
    <t>0256-ППх</t>
  </si>
  <si>
    <t>0256-ГПх</t>
  </si>
  <si>
    <t>0257-ППх</t>
  </si>
  <si>
    <t>0184</t>
  </si>
  <si>
    <t>0185</t>
  </si>
  <si>
    <t>0186</t>
  </si>
  <si>
    <t>0187</t>
  </si>
  <si>
    <t>0438</t>
  </si>
  <si>
    <t>0590</t>
  </si>
  <si>
    <t>0592</t>
  </si>
  <si>
    <t>0451</t>
  </si>
  <si>
    <t>Мойка "СТОУН"</t>
  </si>
  <si>
    <t>0452</t>
  </si>
  <si>
    <t>глубокая раковина,( наценка на гибкий камень- 10000)</t>
  </si>
  <si>
    <t>ЛДСП( с полкой из гибкого камня и подсвет-13000)</t>
  </si>
  <si>
    <t>ЛДСП, подсветка,(наценка на верх.короб с гибким камнем - 4000 руб.)</t>
  </si>
  <si>
    <t>ЛДСП 1300*1200 (наценка на световой короб с гибким камнем -45000руб)</t>
  </si>
  <si>
    <t>ЛДСП, основание короб- гибкий камень с подсвет.</t>
  </si>
  <si>
    <t>"САМИРА"</t>
  </si>
  <si>
    <t>ЛДСП, поворотный</t>
  </si>
  <si>
    <t xml:space="preserve"> "ЛЕДИ"</t>
  </si>
  <si>
    <t>Подголовник к креслам (кроме КЛАССИК, АРЛЕКИНО)</t>
  </si>
  <si>
    <t>0188</t>
  </si>
  <si>
    <t>0189</t>
  </si>
  <si>
    <t>тумба с 3-мя ящиками</t>
  </si>
  <si>
    <t>1040</t>
  </si>
  <si>
    <r>
      <t>ЛДСП,</t>
    </r>
    <r>
      <rPr>
        <sz val="8"/>
        <rFont val="Arial Cyr"/>
        <family val="0"/>
      </rPr>
      <t xml:space="preserve"> тройник, держатель д/лампы-лупы (цветные + 200 р)</t>
    </r>
  </si>
  <si>
    <t>Италия</t>
  </si>
  <si>
    <t>0313</t>
  </si>
  <si>
    <t>0308-0208-г</t>
  </si>
  <si>
    <t>0308-0256-г</t>
  </si>
  <si>
    <t>Мойка"ХЕЛЬГА II"</t>
  </si>
  <si>
    <r>
      <t>с поворотом вокруг оси на 360</t>
    </r>
    <r>
      <rPr>
        <sz val="10"/>
        <rFont val="Arial"/>
        <family val="2"/>
      </rPr>
      <t>°</t>
    </r>
    <r>
      <rPr>
        <sz val="10"/>
        <rFont val="Arial Cyr"/>
        <family val="0"/>
      </rPr>
      <t>, 5-ти моторное с раздвижными опорами для ног</t>
    </r>
  </si>
  <si>
    <t xml:space="preserve">"ВОЛНА" </t>
  </si>
  <si>
    <t xml:space="preserve">"ОЛЬГА" </t>
  </si>
  <si>
    <t xml:space="preserve">"БЛЮЗ" </t>
  </si>
  <si>
    <r>
      <t>"БЛЮЗ"</t>
    </r>
    <r>
      <rPr>
        <sz val="10"/>
        <color indexed="10"/>
        <rFont val="Arial Cyr"/>
        <family val="0"/>
      </rPr>
      <t xml:space="preserve"> </t>
    </r>
  </si>
  <si>
    <t>"ОСКАР"</t>
  </si>
  <si>
    <t>"ГАЛЛЕРИ"</t>
  </si>
  <si>
    <t>"БЛУМ"</t>
  </si>
  <si>
    <t>"ОЛИВЬЕРА"</t>
  </si>
  <si>
    <t>"ЮНИТ"</t>
  </si>
  <si>
    <t>"ДЕ-БРИС"</t>
  </si>
  <si>
    <t>"ПРИЗМА"</t>
  </si>
  <si>
    <t>"ВЕРТИКАЛЬ"</t>
  </si>
  <si>
    <t>"КАПРИ"</t>
  </si>
  <si>
    <t>"БЕАТРИС"</t>
  </si>
  <si>
    <t>"РОМАНТИК"</t>
  </si>
  <si>
    <t xml:space="preserve">"БЬЯНКА" </t>
  </si>
  <si>
    <t xml:space="preserve">"АЭЛИТА плюс " </t>
  </si>
  <si>
    <t xml:space="preserve">"АЭЛИТА" </t>
  </si>
  <si>
    <t xml:space="preserve">"АККОРД плюс" </t>
  </si>
  <si>
    <t>"САПФИР"</t>
  </si>
  <si>
    <t>"АГАТ"</t>
  </si>
  <si>
    <t xml:space="preserve">"СЕЛЕНА" </t>
  </si>
  <si>
    <t>"ГАЛЕРИ-2"</t>
  </si>
  <si>
    <t xml:space="preserve">"ФЬЮЖН"                                    </t>
  </si>
  <si>
    <t xml:space="preserve">"ФЬЮЖН-3"                               </t>
  </si>
  <si>
    <t>"ИОЛА"</t>
  </si>
  <si>
    <t>"ЛОТТО"</t>
  </si>
  <si>
    <t>"СОЛО"</t>
  </si>
  <si>
    <t>"СЛИМ"</t>
  </si>
  <si>
    <t xml:space="preserve">"ГАЛАНТ" </t>
  </si>
  <si>
    <t>"ГРАЦИЯ"</t>
  </si>
  <si>
    <t>"СТИЛЬ"</t>
  </si>
  <si>
    <t>"ШАРМ"</t>
  </si>
  <si>
    <t>"РЕТРО"</t>
  </si>
  <si>
    <t>"ПАРАЛЛЕЛЬ"</t>
  </si>
  <si>
    <t>"КВАДРО"</t>
  </si>
  <si>
    <t>Корзина для полотенец</t>
  </si>
  <si>
    <t>"СЕНЬОР"</t>
  </si>
  <si>
    <t>"ХИТ"</t>
  </si>
  <si>
    <t>Стульчик детский "КОШКА"</t>
  </si>
  <si>
    <t>Стол для педикюрного  кресла</t>
  </si>
  <si>
    <t>Стол без тумбы с одним ящиком</t>
  </si>
  <si>
    <t>"КАТРИН"</t>
  </si>
  <si>
    <t>"ЛЕКС"</t>
  </si>
  <si>
    <t>"СП"</t>
  </si>
  <si>
    <t>"КАТРИН-II"</t>
  </si>
  <si>
    <t>"ЗИНА"</t>
  </si>
  <si>
    <t>"ДУЭТ"</t>
  </si>
  <si>
    <t>"Бумеранг"</t>
  </si>
  <si>
    <t>"КОМФОРТ"</t>
  </si>
  <si>
    <t>"ОСТИН"</t>
  </si>
  <si>
    <t>"ДЕЛЬТА"</t>
  </si>
  <si>
    <t>"МАКС"</t>
  </si>
  <si>
    <t>"МАКС-2"</t>
  </si>
  <si>
    <t>нейл-бар</t>
  </si>
  <si>
    <t>Пылесборник настольный</t>
  </si>
  <si>
    <t>Вытяжка,  встраеваемая в стол</t>
  </si>
  <si>
    <t xml:space="preserve"> "АНЮТА"</t>
  </si>
  <si>
    <t>Массажный стол SAMURAI</t>
  </si>
  <si>
    <t>Массажный стол MARINO</t>
  </si>
  <si>
    <t>Массажный стол SUPER LIGHT</t>
  </si>
  <si>
    <t>Массажный стол OSAKA</t>
  </si>
  <si>
    <t>Массажный стол SACURA</t>
  </si>
  <si>
    <t>Массажный стол TOKIO</t>
  </si>
  <si>
    <t>Валик для массажного стола</t>
  </si>
  <si>
    <t>Стойка для воротниковой зоны</t>
  </si>
  <si>
    <t>"БРИДЖ"</t>
  </si>
  <si>
    <r>
      <t>"ФОНО</t>
    </r>
    <r>
      <rPr>
        <b/>
        <sz val="10"/>
        <rFont val="Arial Cyr"/>
        <family val="0"/>
      </rPr>
      <t>"</t>
    </r>
  </si>
  <si>
    <t xml:space="preserve">"КЭМП" </t>
  </si>
  <si>
    <t>"МИНИ"</t>
  </si>
  <si>
    <t>"ИННЕСС-мини"</t>
  </si>
  <si>
    <t>"НЕКСТ"</t>
  </si>
  <si>
    <t>"НЕКСТ-II"</t>
  </si>
  <si>
    <t>"ГАВАНА I"</t>
  </si>
  <si>
    <t>"КАРИНА"</t>
  </si>
  <si>
    <t>"ИННЕСС"</t>
  </si>
  <si>
    <t>"ИЛЛЮЗИЯ"</t>
  </si>
  <si>
    <t>"ИМИДЖ"</t>
  </si>
  <si>
    <t>"ФОРТЕ"</t>
  </si>
  <si>
    <t>"ОЛЬГА"</t>
  </si>
  <si>
    <t>"ЛЮДМИЛА"</t>
  </si>
  <si>
    <t>"ЛЮКС"</t>
  </si>
  <si>
    <t>"ЛЮКС - 2"</t>
  </si>
  <si>
    <t>"ЛЮКС - 3"</t>
  </si>
  <si>
    <t>"НОВА"</t>
  </si>
  <si>
    <t>"ВЕГАС"</t>
  </si>
  <si>
    <t>"ПЕРСОНА"</t>
  </si>
  <si>
    <t>Пуф круглый</t>
  </si>
  <si>
    <t>Пуф "ЛУНА"</t>
  </si>
  <si>
    <t>Пуф "ТРИАДА"</t>
  </si>
  <si>
    <t>Диван "ВЕГАС"</t>
  </si>
  <si>
    <t>Диван "АЭЛИТА"</t>
  </si>
  <si>
    <t>Диван "КАРНАВАЛ"</t>
  </si>
  <si>
    <t>Диван "ДИЛАН"</t>
  </si>
  <si>
    <t>Пуф "СОЛО"</t>
  </si>
  <si>
    <t>Пуф "КРИСТИ"</t>
  </si>
  <si>
    <t>Пуф "УЮТ"</t>
  </si>
  <si>
    <t>Столик журнальный "ЛАБИРИНТ"</t>
  </si>
  <si>
    <t>Стол для переговоров</t>
  </si>
  <si>
    <t>Вешалка</t>
  </si>
  <si>
    <t>Стеллаж</t>
  </si>
  <si>
    <r>
      <t>Витрина "ВЕНДА"</t>
    </r>
    <r>
      <rPr>
        <b/>
        <sz val="10"/>
        <rFont val="Arial Cyr"/>
        <family val="0"/>
      </rPr>
      <t xml:space="preserve"> НОВИНКА!!!</t>
    </r>
  </si>
  <si>
    <t>YC 833</t>
  </si>
  <si>
    <t>ЛДСП, однотумбовый,  тумба не поворотная!  опция - вытяжка</t>
  </si>
  <si>
    <t>ЛДСП, колонны-пластик,опция - вытяжка, подсветка, подставки под лаки</t>
  </si>
  <si>
    <r>
      <t>может быть встроена в любой стол</t>
    </r>
    <r>
      <rPr>
        <sz val="9"/>
        <rFont val="Arial Cyr"/>
        <family val="0"/>
      </rPr>
      <t xml:space="preserve"> (пр-во Италия)</t>
    </r>
  </si>
  <si>
    <t>Y FAN A</t>
  </si>
  <si>
    <t>универсальное(5 двиг.)Опции: поворотные опоры для ног(+3000р.), отверстие для лица, съемная подушка(+1000р),ножной привод (+2600р. пара)</t>
  </si>
  <si>
    <t>0942</t>
  </si>
  <si>
    <t>акрил,с подводкой воды и сливом</t>
  </si>
  <si>
    <t>передвижная, с подводкой воды, нержав.раковина</t>
  </si>
  <si>
    <t>"под хром", окраска в цвет</t>
  </si>
  <si>
    <t>0220-ППх</t>
  </si>
  <si>
    <t>0214-ППх</t>
  </si>
  <si>
    <t xml:space="preserve">пятилучье хром, </t>
  </si>
  <si>
    <t>0591</t>
  </si>
  <si>
    <t>0185-1</t>
  </si>
  <si>
    <t xml:space="preserve">1850*1200*1300; накладные вставки -опция </t>
  </si>
  <si>
    <t xml:space="preserve">1400*1200*1130; накладные вставки -опция </t>
  </si>
  <si>
    <t>передн.часть Пластик, опция - стеклянная полочка (+1000)</t>
  </si>
  <si>
    <t>передн.часть ЛДСП, опция -стеклянная полочка (+1000)</t>
  </si>
  <si>
    <t>передн.часть пластик, опция -стеклянная полочка (+1000)</t>
  </si>
  <si>
    <t>0593</t>
  </si>
  <si>
    <t xml:space="preserve">      0439</t>
  </si>
  <si>
    <t>0320</t>
  </si>
  <si>
    <t>Мойка "СОНАТА"</t>
  </si>
  <si>
    <t>0242-01-ГПх</t>
  </si>
  <si>
    <t>"МАРТА"</t>
  </si>
  <si>
    <t>"СЛАВА"</t>
  </si>
  <si>
    <t>?</t>
  </si>
  <si>
    <t>универсальное, стационнарное, удленненные опоры для ног</t>
  </si>
  <si>
    <t xml:space="preserve">Тумба "ПРОФИ 3" </t>
  </si>
  <si>
    <t>0906а</t>
  </si>
  <si>
    <t>универсальное, стационнарное, с откидным подголовником</t>
  </si>
  <si>
    <t>стационарное, с отверстием д/лица и подушкой</t>
  </si>
  <si>
    <t>гидроподъемник, с подушкой</t>
  </si>
  <si>
    <t>0815</t>
  </si>
  <si>
    <t>0915</t>
  </si>
  <si>
    <t>Стульчик детский "ХРЮША"</t>
  </si>
  <si>
    <t>Мойка "ГРЕЙТ" с креслом</t>
  </si>
  <si>
    <t>"ЛАУРА"</t>
  </si>
  <si>
    <t xml:space="preserve">зеркало: ЛДСП </t>
  </si>
  <si>
    <t xml:space="preserve">тумба </t>
  </si>
  <si>
    <t>полка:винилискожа</t>
  </si>
  <si>
    <t>зеркало: винилискожа</t>
  </si>
  <si>
    <t xml:space="preserve">"БРАВО" </t>
  </si>
  <si>
    <t>тумба: ЛДСП, с тремя ящиками</t>
  </si>
  <si>
    <t>тумба: пластик</t>
  </si>
  <si>
    <t>зеркало: полка- стекло, пластик</t>
  </si>
  <si>
    <t>зеркало: подзерк-к с рисунком цветной</t>
  </si>
  <si>
    <t>зеркало: подзерк-к матовый цветной</t>
  </si>
  <si>
    <t>тумба: пластик, столешница "аквариум" -стекло</t>
  </si>
  <si>
    <t>зеркало: короб с пластиком,     опция - подсветка</t>
  </si>
  <si>
    <t xml:space="preserve">"АККОРД" </t>
  </si>
  <si>
    <t>зеркало: подзерк-к матовый дизайн</t>
  </si>
  <si>
    <t>"АККОРД-1"</t>
  </si>
  <si>
    <t>"АККОРД-2"</t>
  </si>
  <si>
    <t xml:space="preserve">"АККОРД-3" </t>
  </si>
  <si>
    <t xml:space="preserve">"АККОРД-4" </t>
  </si>
  <si>
    <r>
      <t xml:space="preserve"> </t>
    </r>
    <r>
      <rPr>
        <b/>
        <sz val="10"/>
        <color indexed="9"/>
        <rFont val="Arial Cyr"/>
        <family val="0"/>
      </rPr>
      <t>КРЕСЛА</t>
    </r>
  </si>
  <si>
    <t>одностороннее,</t>
  </si>
  <si>
    <t>тумба: ЛДСП</t>
  </si>
  <si>
    <t>зеркало: пластик и ЛДСП,  опция - подсветка</t>
  </si>
  <si>
    <t>зеркало с подставкой п/ноги хром</t>
  </si>
  <si>
    <t>зеркало с подставкой п/ноги  черная</t>
  </si>
  <si>
    <t>фенодержатель "СПИРАЛЬ"</t>
  </si>
  <si>
    <t>Мойка    "НАЙК"              с креслом</t>
  </si>
  <si>
    <t>Мойка                  "ДОМИНО"                             с креслом</t>
  </si>
  <si>
    <r>
      <t>Подставка "БЛУМ"</t>
    </r>
    <r>
      <rPr>
        <b/>
        <sz val="10"/>
        <rFont val="Arial Cyr"/>
        <family val="0"/>
      </rPr>
      <t xml:space="preserve"> </t>
    </r>
  </si>
  <si>
    <t xml:space="preserve"> "СЛАВА"</t>
  </si>
  <si>
    <t xml:space="preserve">Столик журнальный "СТОУН" </t>
  </si>
  <si>
    <t xml:space="preserve">"ЮЛЛА" </t>
  </si>
  <si>
    <t>гидромассажная, переносная</t>
  </si>
  <si>
    <t>стол: ЛДСП, хром опора, опция - вытяжка</t>
  </si>
  <si>
    <t>тумба: ЛДСП, с ящиками</t>
  </si>
  <si>
    <t>стол: ЛДСП, опция - вытяжка</t>
  </si>
  <si>
    <t>стол: ЛДСП, с ящиком, опция - вытяжка</t>
  </si>
  <si>
    <t>тумба: ЛДСП, с полкой</t>
  </si>
  <si>
    <t>"КОМФОРТ плюс"</t>
  </si>
  <si>
    <t>"ЮЛЛА мини"</t>
  </si>
  <si>
    <t>"ОЛЬГА - 2"</t>
  </si>
  <si>
    <t>"ЛЕКС -II"</t>
  </si>
  <si>
    <t xml:space="preserve">пятилучье хром           </t>
  </si>
  <si>
    <t>полка стекло; опция- тумба (+3000руб)</t>
  </si>
  <si>
    <t>*замена низкой пневматики на высокую - (+500руб)</t>
  </si>
  <si>
    <t>"РОБОТ" *</t>
  </si>
  <si>
    <t>"ВЛАД" *</t>
  </si>
  <si>
    <t>"АВИОН"*</t>
  </si>
  <si>
    <t>"БОНЯ" *</t>
  </si>
  <si>
    <t>"ЭЛИЗА" *</t>
  </si>
  <si>
    <t>"ТВИСТ" *</t>
  </si>
  <si>
    <t>"БРИ" *</t>
  </si>
  <si>
    <t>высокий, пятилучье черное</t>
  </si>
  <si>
    <t>настольный; цвет: черный, сиреневый, желтый</t>
  </si>
  <si>
    <t>мойки</t>
  </si>
  <si>
    <t>"ЛЕНА"</t>
  </si>
  <si>
    <t>"НАЙК"</t>
  </si>
  <si>
    <t>"ДОМИНО"</t>
  </si>
  <si>
    <t>"ГРЕЙТ"</t>
  </si>
  <si>
    <t>0201</t>
  </si>
  <si>
    <t>0202</t>
  </si>
  <si>
    <t>0203</t>
  </si>
  <si>
    <t>0254</t>
  </si>
  <si>
    <t>0205</t>
  </si>
  <si>
    <t>0207</t>
  </si>
  <si>
    <t>0211</t>
  </si>
  <si>
    <t>0206</t>
  </si>
  <si>
    <t>0214</t>
  </si>
  <si>
    <t>0214-01</t>
  </si>
  <si>
    <t>0209</t>
  </si>
  <si>
    <t>0215</t>
  </si>
  <si>
    <t>0215-01</t>
  </si>
  <si>
    <t>0216</t>
  </si>
  <si>
    <t>0251</t>
  </si>
  <si>
    <t>0220</t>
  </si>
  <si>
    <t>0241</t>
  </si>
  <si>
    <t>0242</t>
  </si>
  <si>
    <t>0208</t>
  </si>
  <si>
    <t>0243</t>
  </si>
  <si>
    <t>0255</t>
  </si>
  <si>
    <t>0213</t>
  </si>
  <si>
    <t>0222</t>
  </si>
  <si>
    <t>0250</t>
  </si>
  <si>
    <t>0242-01</t>
  </si>
  <si>
    <t>0252</t>
  </si>
  <si>
    <t>0246</t>
  </si>
  <si>
    <t>0217</t>
  </si>
  <si>
    <t>0247</t>
  </si>
  <si>
    <t>0256</t>
  </si>
  <si>
    <t>0253</t>
  </si>
  <si>
    <t xml:space="preserve"> подлокотники в цвет каркаса, с мягкими накладками</t>
  </si>
  <si>
    <t>+1000</t>
  </si>
  <si>
    <t>Замена глубокой раковины "Ракушки" на раковину арт.РГ-004</t>
  </si>
  <si>
    <t>Мощность - 24 Ватта, скорость вращения - 2500 об./мин.</t>
  </si>
  <si>
    <t>опция- хром опоры</t>
  </si>
  <si>
    <t>0257-ГПх</t>
  </si>
  <si>
    <t>0258-ГПх</t>
  </si>
  <si>
    <t>0257-ППч</t>
  </si>
  <si>
    <t>0258-ППч</t>
  </si>
  <si>
    <t xml:space="preserve"> "ЭКО"</t>
  </si>
  <si>
    <t xml:space="preserve"> "НОРМ"</t>
  </si>
  <si>
    <t xml:space="preserve"> "СЕЛЕНА-2"</t>
  </si>
  <si>
    <t xml:space="preserve"> "МАРТА"</t>
  </si>
  <si>
    <t>Замена пятилучья хром на диск</t>
  </si>
  <si>
    <t>тележка для педикюра</t>
  </si>
  <si>
    <t>"ЭКОНОМИКС"</t>
  </si>
  <si>
    <t>стол: ЛДСП,хром опора, опция - вытяжка</t>
  </si>
  <si>
    <t>1041</t>
  </si>
  <si>
    <t>"ЭКО"</t>
  </si>
  <si>
    <t>0302-0258-м</t>
  </si>
  <si>
    <t>0302-0258-г</t>
  </si>
  <si>
    <t>Мойка "ЛЕНА"              с креслом</t>
  </si>
  <si>
    <t>"НОРМ"</t>
  </si>
  <si>
    <t>0302-0257-г</t>
  </si>
  <si>
    <t>0302-0257-м</t>
  </si>
  <si>
    <t>E-mail: prof@yamaestro.ru</t>
  </si>
  <si>
    <t>www.yamaestro.ru.ru</t>
  </si>
  <si>
    <t>Оборудование</t>
  </si>
  <si>
    <t>г. Тюмень, ул.Ленина 2а блок 1А, офис 108 тел.: +7(3452)566-516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</si>
</sst>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&quot;р.&quot;"/>
    <numFmt numFmtId="187" formatCode="#,##0_р_.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Cambria"/>
      <family val="1"/>
    </font>
    <font>
      <b/>
      <sz val="11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0"/>
      <color indexed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sz val="10"/>
      <color indexed="9"/>
      <name val="Arial Cyr"/>
      <family val="0"/>
    </font>
    <font>
      <sz val="9"/>
      <color indexed="9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sz val="7"/>
      <color indexed="63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sz val="10"/>
      <color theme="0"/>
      <name val="Arial Cyr"/>
      <family val="0"/>
    </font>
    <font>
      <sz val="9"/>
      <color theme="0"/>
      <name val="Cambria"/>
      <family val="1"/>
    </font>
    <font>
      <sz val="9"/>
      <color theme="1"/>
      <name val="Cambria"/>
      <family val="1"/>
    </font>
    <font>
      <i/>
      <sz val="9"/>
      <color theme="1"/>
      <name val="Cambria"/>
      <family val="1"/>
    </font>
    <font>
      <b/>
      <sz val="10"/>
      <color theme="0"/>
      <name val="Arial Cyr"/>
      <family val="0"/>
    </font>
    <font>
      <b/>
      <sz val="9"/>
      <color rgb="FF525252"/>
      <name val="Calibri"/>
      <family val="2"/>
    </font>
    <font>
      <sz val="9"/>
      <color rgb="FF525252"/>
      <name val="Calibri"/>
      <family val="2"/>
    </font>
    <font>
      <sz val="7"/>
      <color rgb="FF3D3D3D"/>
      <name val="Tahoma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/>
    </xf>
    <xf numFmtId="49" fontId="0" fillId="0" borderId="0" xfId="0" applyNumberFormat="1" applyAlignment="1">
      <alignment shrinkToFi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33" borderId="14" xfId="53" applyFont="1" applyFill="1" applyBorder="1" applyAlignment="1">
      <alignment horizontal="center"/>
      <protection/>
    </xf>
    <xf numFmtId="1" fontId="7" fillId="33" borderId="15" xfId="53" applyNumberFormat="1" applyFont="1" applyFill="1" applyBorder="1" applyAlignment="1">
      <alignment horizontal="center" vertical="center"/>
      <protection/>
    </xf>
    <xf numFmtId="1" fontId="7" fillId="33" borderId="14" xfId="53" applyNumberFormat="1" applyFont="1" applyFill="1" applyBorder="1" applyAlignment="1">
      <alignment horizontal="center" vertical="center"/>
      <protection/>
    </xf>
    <xf numFmtId="1" fontId="7" fillId="0" borderId="16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/>
      <protection/>
    </xf>
    <xf numFmtId="1" fontId="7" fillId="0" borderId="15" xfId="53" applyNumberFormat="1" applyFont="1" applyFill="1" applyBorder="1" applyAlignment="1">
      <alignment horizontal="center" vertical="center"/>
      <protection/>
    </xf>
    <xf numFmtId="1" fontId="7" fillId="0" borderId="14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1" fontId="7" fillId="0" borderId="17" xfId="53" applyNumberFormat="1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1" fontId="7" fillId="0" borderId="15" xfId="53" applyNumberFormat="1" applyFont="1" applyBorder="1" applyAlignment="1">
      <alignment horizontal="center" vertical="center"/>
      <protection/>
    </xf>
    <xf numFmtId="1" fontId="7" fillId="0" borderId="14" xfId="53" applyNumberFormat="1" applyFont="1" applyBorder="1" applyAlignment="1">
      <alignment horizontal="center" vertical="center"/>
      <protection/>
    </xf>
    <xf numFmtId="1" fontId="7" fillId="0" borderId="17" xfId="53" applyNumberFormat="1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/>
      <protection/>
    </xf>
    <xf numFmtId="1" fontId="7" fillId="0" borderId="16" xfId="53" applyNumberFormat="1" applyFont="1" applyBorder="1" applyAlignment="1">
      <alignment horizontal="center" vertical="center"/>
      <protection/>
    </xf>
    <xf numFmtId="1" fontId="7" fillId="0" borderId="18" xfId="53" applyNumberFormat="1" applyFont="1" applyBorder="1" applyAlignment="1">
      <alignment horizontal="center" vertical="center"/>
      <protection/>
    </xf>
    <xf numFmtId="1" fontId="7" fillId="0" borderId="19" xfId="53" applyNumberFormat="1" applyFont="1" applyBorder="1" applyAlignment="1">
      <alignment horizontal="center" vertical="center"/>
      <protection/>
    </xf>
    <xf numFmtId="1" fontId="7" fillId="33" borderId="20" xfId="53" applyNumberFormat="1" applyFont="1" applyFill="1" applyBorder="1" applyAlignment="1">
      <alignment horizontal="center" vertical="center"/>
      <protection/>
    </xf>
    <xf numFmtId="1" fontId="7" fillId="33" borderId="21" xfId="53" applyNumberFormat="1" applyFont="1" applyFill="1" applyBorder="1" applyAlignment="1">
      <alignment horizontal="center" vertical="center"/>
      <protection/>
    </xf>
    <xf numFmtId="1" fontId="7" fillId="0" borderId="20" xfId="53" applyNumberFormat="1" applyFont="1" applyBorder="1" applyAlignment="1">
      <alignment horizontal="center" vertical="center"/>
      <protection/>
    </xf>
    <xf numFmtId="1" fontId="7" fillId="0" borderId="21" xfId="53" applyNumberFormat="1" applyFont="1" applyBorder="1" applyAlignment="1">
      <alignment horizontal="center" vertical="center"/>
      <protection/>
    </xf>
    <xf numFmtId="0" fontId="7" fillId="34" borderId="22" xfId="53" applyFont="1" applyFill="1" applyBorder="1" applyAlignment="1">
      <alignment horizontal="center" wrapText="1"/>
      <protection/>
    </xf>
    <xf numFmtId="0" fontId="7" fillId="34" borderId="14" xfId="53" applyFont="1" applyFill="1" applyBorder="1" applyAlignment="1">
      <alignment horizontal="center" wrapText="1"/>
      <protection/>
    </xf>
    <xf numFmtId="0" fontId="7" fillId="34" borderId="19" xfId="53" applyFont="1" applyFill="1" applyBorder="1" applyAlignment="1">
      <alignment horizontal="center" wrapText="1"/>
      <protection/>
    </xf>
    <xf numFmtId="0" fontId="7" fillId="33" borderId="19" xfId="53" applyFont="1" applyFill="1" applyBorder="1" applyAlignment="1">
      <alignment horizontal="center" wrapText="1"/>
      <protection/>
    </xf>
    <xf numFmtId="0" fontId="7" fillId="0" borderId="22" xfId="53" applyFont="1" applyBorder="1" applyAlignment="1">
      <alignment wrapText="1"/>
      <protection/>
    </xf>
    <xf numFmtId="0" fontId="8" fillId="0" borderId="15" xfId="53" applyFont="1" applyBorder="1" applyAlignment="1">
      <alignment/>
      <protection/>
    </xf>
    <xf numFmtId="0" fontId="7" fillId="0" borderId="23" xfId="53" applyFont="1" applyBorder="1" applyAlignment="1">
      <alignment/>
      <protection/>
    </xf>
    <xf numFmtId="0" fontId="7" fillId="33" borderId="11" xfId="53" applyFont="1" applyFill="1" applyBorder="1" applyAlignment="1">
      <alignment/>
      <protection/>
    </xf>
    <xf numFmtId="1" fontId="7" fillId="0" borderId="24" xfId="53" applyNumberFormat="1" applyFont="1" applyBorder="1" applyAlignment="1">
      <alignment/>
      <protection/>
    </xf>
    <xf numFmtId="0" fontId="7" fillId="0" borderId="10" xfId="53" applyFont="1" applyBorder="1" applyAlignment="1">
      <alignment/>
      <protection/>
    </xf>
    <xf numFmtId="0" fontId="7" fillId="0" borderId="15" xfId="53" applyFont="1" applyBorder="1" applyAlignment="1">
      <alignment wrapText="1"/>
      <protection/>
    </xf>
    <xf numFmtId="0" fontId="7" fillId="0" borderId="25" xfId="53" applyFont="1" applyBorder="1" applyAlignment="1">
      <alignment/>
      <protection/>
    </xf>
    <xf numFmtId="1" fontId="7" fillId="0" borderId="16" xfId="53" applyNumberFormat="1" applyFont="1" applyBorder="1" applyAlignment="1">
      <alignment/>
      <protection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2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49" fontId="0" fillId="0" borderId="31" xfId="0" applyNumberForma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readingOrder="1"/>
    </xf>
    <xf numFmtId="0" fontId="0" fillId="0" borderId="35" xfId="0" applyBorder="1" applyAlignment="1">
      <alignment horizontal="left" vertical="center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shrinkToFit="1"/>
    </xf>
    <xf numFmtId="49" fontId="0" fillId="0" borderId="33" xfId="0" applyNumberFormat="1" applyFill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left" vertical="center" indent="3"/>
    </xf>
    <xf numFmtId="49" fontId="0" fillId="0" borderId="37" xfId="0" applyNumberFormat="1" applyFill="1" applyBorder="1" applyAlignment="1">
      <alignment horizontal="left" vertical="center" indent="3" shrinkToFit="1"/>
    </xf>
    <xf numFmtId="49" fontId="0" fillId="0" borderId="40" xfId="0" applyNumberFormat="1" applyFill="1" applyBorder="1" applyAlignment="1">
      <alignment horizontal="left" vertical="center" indent="3"/>
    </xf>
    <xf numFmtId="0" fontId="0" fillId="0" borderId="41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49" fontId="0" fillId="0" borderId="40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37" xfId="0" applyNumberFormat="1" applyFill="1" applyBorder="1" applyAlignment="1">
      <alignment horizontal="left" vertical="center" indent="2"/>
    </xf>
    <xf numFmtId="49" fontId="0" fillId="0" borderId="37" xfId="0" applyNumberFormat="1" applyFill="1" applyBorder="1" applyAlignment="1">
      <alignment horizontal="left" vertical="center" indent="1"/>
    </xf>
    <xf numFmtId="49" fontId="0" fillId="0" borderId="38" xfId="0" applyNumberFormat="1" applyFill="1" applyBorder="1" applyAlignment="1">
      <alignment horizontal="left" vertical="center" indent="1"/>
    </xf>
    <xf numFmtId="49" fontId="0" fillId="0" borderId="36" xfId="0" applyNumberFormat="1" applyFill="1" applyBorder="1" applyAlignment="1">
      <alignment horizontal="left" vertical="center" indent="2"/>
    </xf>
    <xf numFmtId="49" fontId="0" fillId="0" borderId="40" xfId="0" applyNumberFormat="1" applyFill="1" applyBorder="1" applyAlignment="1">
      <alignment horizontal="left" vertical="center" indent="2"/>
    </xf>
    <xf numFmtId="0" fontId="0" fillId="0" borderId="42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/>
    </xf>
    <xf numFmtId="49" fontId="0" fillId="0" borderId="36" xfId="0" applyNumberFormat="1" applyFill="1" applyBorder="1" applyAlignment="1">
      <alignment horizontal="left" vertical="center" indent="3"/>
    </xf>
    <xf numFmtId="0" fontId="0" fillId="0" borderId="43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49" fontId="0" fillId="0" borderId="36" xfId="0" applyNumberFormat="1" applyFill="1" applyBorder="1" applyAlignment="1">
      <alignment horizontal="left" vertical="center" indent="2" shrinkToFit="1"/>
    </xf>
    <xf numFmtId="49" fontId="0" fillId="0" borderId="38" xfId="0" applyNumberFormat="1" applyFill="1" applyBorder="1" applyAlignment="1">
      <alignment horizontal="left" vertical="center" indent="2" shrinkToFit="1"/>
    </xf>
    <xf numFmtId="49" fontId="0" fillId="0" borderId="36" xfId="0" applyNumberFormat="1" applyFill="1" applyBorder="1" applyAlignment="1">
      <alignment horizontal="center" vertical="center" shrinkToFit="1"/>
    </xf>
    <xf numFmtId="0" fontId="0" fillId="0" borderId="43" xfId="0" applyBorder="1" applyAlignment="1">
      <alignment horizontal="left" vertical="center" wrapText="1"/>
    </xf>
    <xf numFmtId="49" fontId="0" fillId="0" borderId="38" xfId="0" applyNumberFormat="1" applyFill="1" applyBorder="1" applyAlignment="1">
      <alignment horizontal="left" vertical="center" wrapText="1" indent="1"/>
    </xf>
    <xf numFmtId="49" fontId="0" fillId="0" borderId="36" xfId="0" applyNumberFormat="1" applyFill="1" applyBorder="1" applyAlignment="1">
      <alignment horizontal="left" vertical="center" wrapText="1" indent="1"/>
    </xf>
    <xf numFmtId="49" fontId="0" fillId="0" borderId="0" xfId="0" applyNumberFormat="1" applyAlignment="1">
      <alignment vertical="center" shrinkToFit="1"/>
    </xf>
    <xf numFmtId="49" fontId="0" fillId="0" borderId="36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wrapText="1"/>
    </xf>
    <xf numFmtId="49" fontId="0" fillId="0" borderId="39" xfId="0" applyNumberForma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center" vertical="center" wrapText="1"/>
    </xf>
    <xf numFmtId="49" fontId="0" fillId="0" borderId="37" xfId="0" applyNumberFormat="1" applyFill="1" applyBorder="1" applyAlignment="1">
      <alignment horizontal="left" vertical="center" wrapText="1" indent="1"/>
    </xf>
    <xf numFmtId="49" fontId="0" fillId="0" borderId="36" xfId="0" applyNumberFormat="1" applyFill="1" applyBorder="1" applyAlignment="1">
      <alignment horizontal="left" vertical="center" indent="1"/>
    </xf>
    <xf numFmtId="0" fontId="0" fillId="0" borderId="37" xfId="0" applyBorder="1" applyAlignment="1">
      <alignment horizontal="left"/>
    </xf>
    <xf numFmtId="49" fontId="1" fillId="0" borderId="4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 indent="2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2" fontId="1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45" xfId="0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47" xfId="0" applyNumberFormat="1" applyFill="1" applyBorder="1" applyAlignment="1">
      <alignment horizontal="left" vertical="center" wrapText="1" indent="1"/>
    </xf>
    <xf numFmtId="0" fontId="0" fillId="0" borderId="30" xfId="0" applyBorder="1" applyAlignment="1">
      <alignment horizontal="center" wrapText="1"/>
    </xf>
    <xf numFmtId="49" fontId="0" fillId="0" borderId="32" xfId="0" applyNumberFormat="1" applyFill="1" applyBorder="1" applyAlignment="1">
      <alignment horizontal="left" vertical="center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38" xfId="0" applyNumberFormat="1" applyFill="1" applyBorder="1" applyAlignment="1">
      <alignment horizontal="center" vertical="center" shrinkToFit="1"/>
    </xf>
    <xf numFmtId="49" fontId="0" fillId="0" borderId="40" xfId="0" applyNumberFormat="1" applyFill="1" applyBorder="1" applyAlignment="1">
      <alignment horizontal="center" vertical="center" shrinkToFit="1"/>
    </xf>
    <xf numFmtId="49" fontId="0" fillId="0" borderId="46" xfId="0" applyNumberForma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/>
    </xf>
    <xf numFmtId="49" fontId="0" fillId="0" borderId="37" xfId="0" applyNumberFormat="1" applyFill="1" applyBorder="1" applyAlignment="1">
      <alignment horizontal="left" vertical="center" indent="3"/>
    </xf>
    <xf numFmtId="0" fontId="0" fillId="0" borderId="3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4" xfId="0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49" fontId="0" fillId="0" borderId="33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45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left" vertical="top"/>
    </xf>
    <xf numFmtId="0" fontId="0" fillId="0" borderId="25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1" xfId="0" applyFill="1" applyBorder="1" applyAlignment="1">
      <alignment vertical="center" wrapText="1"/>
    </xf>
    <xf numFmtId="0" fontId="0" fillId="0" borderId="35" xfId="0" applyBorder="1" applyAlignment="1">
      <alignment vertical="center"/>
    </xf>
    <xf numFmtId="49" fontId="0" fillId="0" borderId="49" xfId="0" applyNumberFormat="1" applyFill="1" applyBorder="1" applyAlignment="1">
      <alignment horizontal="center" vertical="center" wrapText="1"/>
    </xf>
    <xf numFmtId="49" fontId="0" fillId="0" borderId="50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 wrapText="1"/>
    </xf>
    <xf numFmtId="49" fontId="0" fillId="0" borderId="54" xfId="0" applyNumberFormat="1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center" wrapText="1"/>
    </xf>
    <xf numFmtId="49" fontId="0" fillId="0" borderId="57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 wrapText="1"/>
    </xf>
    <xf numFmtId="49" fontId="0" fillId="0" borderId="53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49" fontId="0" fillId="0" borderId="47" xfId="0" applyNumberForma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67" fillId="36" borderId="59" xfId="0" applyFont="1" applyFill="1" applyBorder="1" applyAlignment="1">
      <alignment horizontal="left" vertical="center"/>
    </xf>
    <xf numFmtId="0" fontId="67" fillId="36" borderId="19" xfId="0" applyFont="1" applyFill="1" applyBorder="1" applyAlignment="1">
      <alignment horizontal="left" vertical="center" wrapText="1"/>
    </xf>
    <xf numFmtId="0" fontId="67" fillId="36" borderId="59" xfId="0" applyFont="1" applyFill="1" applyBorder="1" applyAlignment="1">
      <alignment horizontal="center" vertical="center" wrapText="1"/>
    </xf>
    <xf numFmtId="0" fontId="67" fillId="36" borderId="19" xfId="0" applyFont="1" applyFill="1" applyBorder="1" applyAlignment="1">
      <alignment/>
    </xf>
    <xf numFmtId="0" fontId="67" fillId="36" borderId="60" xfId="0" applyFont="1" applyFill="1" applyBorder="1" applyAlignment="1">
      <alignment horizontal="left" vertical="center"/>
    </xf>
    <xf numFmtId="0" fontId="67" fillId="36" borderId="61" xfId="0" applyFont="1" applyFill="1" applyBorder="1" applyAlignment="1">
      <alignment horizontal="left" vertical="center" wrapText="1"/>
    </xf>
    <xf numFmtId="0" fontId="0" fillId="36" borderId="19" xfId="0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left" vertical="center"/>
    </xf>
    <xf numFmtId="0" fontId="63" fillId="36" borderId="61" xfId="0" applyFont="1" applyFill="1" applyBorder="1" applyAlignment="1">
      <alignment horizontal="center" vertical="center" wrapText="1"/>
    </xf>
    <xf numFmtId="49" fontId="67" fillId="36" borderId="60" xfId="0" applyNumberFormat="1" applyFont="1" applyFill="1" applyBorder="1" applyAlignment="1">
      <alignment horizontal="left" vertical="center"/>
    </xf>
    <xf numFmtId="49" fontId="67" fillId="36" borderId="61" xfId="0" applyNumberFormat="1" applyFont="1" applyFill="1" applyBorder="1" applyAlignment="1">
      <alignment horizontal="left" vertical="center"/>
    </xf>
    <xf numFmtId="49" fontId="67" fillId="36" borderId="19" xfId="0" applyNumberFormat="1" applyFont="1" applyFill="1" applyBorder="1" applyAlignment="1">
      <alignment horizontal="left" vertical="center" wrapText="1"/>
    </xf>
    <xf numFmtId="0" fontId="1" fillId="36" borderId="59" xfId="0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0" fontId="67" fillId="36" borderId="59" xfId="0" applyFont="1" applyFill="1" applyBorder="1" applyAlignment="1">
      <alignment vertical="center"/>
    </xf>
    <xf numFmtId="49" fontId="63" fillId="36" borderId="19" xfId="0" applyNumberFormat="1" applyFont="1" applyFill="1" applyBorder="1" applyAlignment="1">
      <alignment horizontal="center" vertical="center" wrapText="1" shrinkToFit="1"/>
    </xf>
    <xf numFmtId="0" fontId="67" fillId="36" borderId="19" xfId="0" applyFont="1" applyFill="1" applyBorder="1" applyAlignment="1">
      <alignment vertical="center"/>
    </xf>
    <xf numFmtId="0" fontId="63" fillId="36" borderId="19" xfId="0" applyFont="1" applyFill="1" applyBorder="1" applyAlignment="1">
      <alignment horizontal="center" vertical="center" wrapText="1"/>
    </xf>
    <xf numFmtId="0" fontId="67" fillId="36" borderId="61" xfId="0" applyFont="1" applyFill="1" applyBorder="1" applyAlignment="1">
      <alignment horizontal="left" vertical="center"/>
    </xf>
    <xf numFmtId="49" fontId="0" fillId="37" borderId="62" xfId="0" applyNumberFormat="1" applyFill="1" applyBorder="1" applyAlignment="1">
      <alignment horizontal="center" vertical="center" wrapText="1"/>
    </xf>
    <xf numFmtId="0" fontId="0" fillId="37" borderId="63" xfId="0" applyFill="1" applyBorder="1" applyAlignment="1">
      <alignment vertical="center" wrapText="1"/>
    </xf>
    <xf numFmtId="0" fontId="0" fillId="37" borderId="64" xfId="0" applyFill="1" applyBorder="1" applyAlignment="1">
      <alignment vertical="center" wrapText="1"/>
    </xf>
    <xf numFmtId="49" fontId="0" fillId="37" borderId="50" xfId="0" applyNumberFormat="1" applyFill="1" applyBorder="1" applyAlignment="1">
      <alignment horizontal="center" vertical="center"/>
    </xf>
    <xf numFmtId="0" fontId="0" fillId="37" borderId="58" xfId="0" applyFill="1" applyBorder="1" applyAlignment="1">
      <alignment vertical="center" wrapText="1"/>
    </xf>
    <xf numFmtId="0" fontId="0" fillId="37" borderId="65" xfId="0" applyFill="1" applyBorder="1" applyAlignment="1">
      <alignment vertical="center" wrapText="1"/>
    </xf>
    <xf numFmtId="49" fontId="0" fillId="37" borderId="57" xfId="0" applyNumberFormat="1" applyFill="1" applyBorder="1" applyAlignment="1">
      <alignment horizontal="center" vertical="center" wrapText="1"/>
    </xf>
    <xf numFmtId="0" fontId="0" fillId="37" borderId="63" xfId="0" applyFill="1" applyBorder="1" applyAlignment="1">
      <alignment vertical="center"/>
    </xf>
    <xf numFmtId="0" fontId="0" fillId="37" borderId="64" xfId="0" applyFill="1" applyBorder="1" applyAlignment="1">
      <alignment vertical="center"/>
    </xf>
    <xf numFmtId="49" fontId="0" fillId="37" borderId="50" xfId="0" applyNumberFormat="1" applyFill="1" applyBorder="1" applyAlignment="1">
      <alignment horizontal="center" vertical="center" wrapText="1"/>
    </xf>
    <xf numFmtId="0" fontId="0" fillId="37" borderId="58" xfId="0" applyFill="1" applyBorder="1" applyAlignment="1">
      <alignment vertical="center"/>
    </xf>
    <xf numFmtId="0" fontId="0" fillId="37" borderId="65" xfId="0" applyFill="1" applyBorder="1" applyAlignment="1">
      <alignment vertical="center"/>
    </xf>
    <xf numFmtId="49" fontId="0" fillId="37" borderId="66" xfId="0" applyNumberFormat="1" applyFill="1" applyBorder="1" applyAlignment="1">
      <alignment horizontal="center" vertical="center" wrapText="1"/>
    </xf>
    <xf numFmtId="0" fontId="0" fillId="37" borderId="35" xfId="0" applyFill="1" applyBorder="1" applyAlignment="1">
      <alignment horizontal="left" vertical="center"/>
    </xf>
    <xf numFmtId="0" fontId="0" fillId="37" borderId="30" xfId="0" applyFill="1" applyBorder="1" applyAlignment="1">
      <alignment horizontal="center" vertical="center" wrapText="1"/>
    </xf>
    <xf numFmtId="49" fontId="0" fillId="37" borderId="39" xfId="0" applyNumberFormat="1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49" fontId="0" fillId="37" borderId="39" xfId="0" applyNumberFormat="1" applyFill="1" applyBorder="1" applyAlignment="1">
      <alignment horizontal="center" vertical="center" wrapText="1"/>
    </xf>
    <xf numFmtId="49" fontId="0" fillId="37" borderId="53" xfId="0" applyNumberFormat="1" applyFill="1" applyBorder="1" applyAlignment="1">
      <alignment horizontal="center" vertical="center"/>
    </xf>
    <xf numFmtId="0" fontId="0" fillId="37" borderId="58" xfId="0" applyFill="1" applyBorder="1" applyAlignment="1">
      <alignment horizontal="left" vertical="center"/>
    </xf>
    <xf numFmtId="49" fontId="0" fillId="37" borderId="62" xfId="0" applyNumberFormat="1" applyFill="1" applyBorder="1" applyAlignment="1">
      <alignment horizontal="center" vertical="center"/>
    </xf>
    <xf numFmtId="49" fontId="0" fillId="37" borderId="36" xfId="0" applyNumberFormat="1" applyFill="1" applyBorder="1" applyAlignment="1">
      <alignment horizontal="center" vertical="center" wrapText="1"/>
    </xf>
    <xf numFmtId="0" fontId="0" fillId="37" borderId="35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49" fontId="0" fillId="37" borderId="57" xfId="0" applyNumberFormat="1" applyFill="1" applyBorder="1" applyAlignment="1">
      <alignment horizontal="center" vertical="center"/>
    </xf>
    <xf numFmtId="49" fontId="0" fillId="37" borderId="38" xfId="0" applyNumberFormat="1" applyFill="1" applyBorder="1" applyAlignment="1">
      <alignment horizontal="center" vertical="center"/>
    </xf>
    <xf numFmtId="49" fontId="0" fillId="37" borderId="53" xfId="0" applyNumberFormat="1" applyFill="1" applyBorder="1" applyAlignment="1">
      <alignment horizontal="center" vertical="center" wrapText="1"/>
    </xf>
    <xf numFmtId="49" fontId="0" fillId="37" borderId="47" xfId="0" applyNumberForma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7" borderId="38" xfId="0" applyNumberFormat="1" applyFill="1" applyBorder="1" applyAlignment="1">
      <alignment horizontal="left" vertical="center" indent="2" shrinkToFit="1"/>
    </xf>
    <xf numFmtId="49" fontId="0" fillId="37" borderId="31" xfId="0" applyNumberFormat="1" applyFill="1" applyBorder="1" applyAlignment="1">
      <alignment vertical="top"/>
    </xf>
    <xf numFmtId="49" fontId="0" fillId="37" borderId="30" xfId="0" applyNumberFormat="1" applyFill="1" applyBorder="1" applyAlignment="1">
      <alignment vertical="top"/>
    </xf>
    <xf numFmtId="49" fontId="0" fillId="37" borderId="35" xfId="0" applyNumberFormat="1" applyFill="1" applyBorder="1" applyAlignment="1">
      <alignment vertical="top"/>
    </xf>
    <xf numFmtId="49" fontId="0" fillId="37" borderId="36" xfId="0" applyNumberFormat="1" applyFill="1" applyBorder="1" applyAlignment="1">
      <alignment horizontal="left" vertical="center" indent="2" shrinkToFit="1"/>
    </xf>
    <xf numFmtId="0" fontId="0" fillId="37" borderId="31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49" fontId="0" fillId="37" borderId="38" xfId="0" applyNumberFormat="1" applyFill="1" applyBorder="1" applyAlignment="1">
      <alignment horizontal="left" vertical="center" wrapText="1" indent="1"/>
    </xf>
    <xf numFmtId="0" fontId="0" fillId="37" borderId="11" xfId="0" applyFill="1" applyBorder="1" applyAlignment="1">
      <alignment horizontal="left" vertical="center" readingOrder="1"/>
    </xf>
    <xf numFmtId="0" fontId="0" fillId="37" borderId="11" xfId="0" applyFill="1" applyBorder="1" applyAlignment="1">
      <alignment horizontal="left" vertical="center" wrapText="1" readingOrder="1"/>
    </xf>
    <xf numFmtId="49" fontId="0" fillId="37" borderId="50" xfId="0" applyNumberFormat="1" applyFill="1" applyBorder="1" applyAlignment="1">
      <alignment horizontal="left" vertical="center" wrapText="1" indent="1"/>
    </xf>
    <xf numFmtId="0" fontId="0" fillId="37" borderId="67" xfId="0" applyFill="1" applyBorder="1" applyAlignment="1">
      <alignment horizontal="left" vertical="center" wrapText="1" readingOrder="1"/>
    </xf>
    <xf numFmtId="49" fontId="0" fillId="37" borderId="49" xfId="0" applyNumberFormat="1" applyFill="1" applyBorder="1" applyAlignment="1">
      <alignment horizontal="left" vertical="center" wrapText="1" indent="1"/>
    </xf>
    <xf numFmtId="49" fontId="0" fillId="0" borderId="50" xfId="0" applyNumberFormat="1" applyFill="1" applyBorder="1" applyAlignment="1">
      <alignment horizontal="left" vertical="center" wrapText="1" indent="1"/>
    </xf>
    <xf numFmtId="0" fontId="0" fillId="0" borderId="67" xfId="0" applyBorder="1" applyAlignment="1">
      <alignment horizontal="left" vertical="center" readingOrder="1"/>
    </xf>
    <xf numFmtId="0" fontId="0" fillId="0" borderId="67" xfId="0" applyBorder="1" applyAlignment="1">
      <alignment horizontal="center" vertical="center" wrapText="1"/>
    </xf>
    <xf numFmtId="0" fontId="0" fillId="37" borderId="68" xfId="0" applyFill="1" applyBorder="1" applyAlignment="1">
      <alignment horizontal="left" vertical="center" readingOrder="1"/>
    </xf>
    <xf numFmtId="0" fontId="0" fillId="37" borderId="13" xfId="0" applyFill="1" applyBorder="1" applyAlignment="1">
      <alignment horizontal="left" vertical="center" readingOrder="1"/>
    </xf>
    <xf numFmtId="0" fontId="0" fillId="37" borderId="13" xfId="0" applyFill="1" applyBorder="1" applyAlignment="1">
      <alignment horizontal="left" vertical="center" wrapText="1" readingOrder="1"/>
    </xf>
    <xf numFmtId="0" fontId="0" fillId="37" borderId="69" xfId="0" applyFill="1" applyBorder="1" applyAlignment="1">
      <alignment horizontal="left" vertical="center" wrapText="1" readingOrder="1"/>
    </xf>
    <xf numFmtId="0" fontId="0" fillId="37" borderId="67" xfId="0" applyFill="1" applyBorder="1" applyAlignment="1">
      <alignment horizontal="left" vertical="center" readingOrder="1"/>
    </xf>
    <xf numFmtId="0" fontId="0" fillId="0" borderId="27" xfId="0" applyBorder="1" applyAlignment="1">
      <alignment horizontal="left" vertical="center" wrapText="1" readingOrder="1"/>
    </xf>
    <xf numFmtId="0" fontId="0" fillId="37" borderId="67" xfId="0" applyFill="1" applyBorder="1" applyAlignment="1">
      <alignment vertical="center"/>
    </xf>
    <xf numFmtId="49" fontId="0" fillId="37" borderId="53" xfId="0" applyNumberFormat="1" applyFill="1" applyBorder="1" applyAlignment="1">
      <alignment horizontal="left" vertical="center" wrapText="1" indent="1"/>
    </xf>
    <xf numFmtId="49" fontId="0" fillId="37" borderId="66" xfId="0" applyNumberFormat="1" applyFill="1" applyBorder="1" applyAlignment="1">
      <alignment horizontal="left" vertical="center" wrapText="1" indent="1"/>
    </xf>
    <xf numFmtId="0" fontId="0" fillId="0" borderId="52" xfId="0" applyBorder="1" applyAlignment="1">
      <alignment horizontal="left" vertical="center" wrapText="1" readingOrder="1"/>
    </xf>
    <xf numFmtId="49" fontId="0" fillId="37" borderId="47" xfId="0" applyNumberFormat="1" applyFill="1" applyBorder="1" applyAlignment="1">
      <alignment horizontal="left" vertical="center" wrapText="1" indent="1"/>
    </xf>
    <xf numFmtId="0" fontId="1" fillId="37" borderId="58" xfId="0" applyFont="1" applyFill="1" applyBorder="1" applyAlignment="1">
      <alignment vertical="center"/>
    </xf>
    <xf numFmtId="0" fontId="1" fillId="37" borderId="65" xfId="0" applyFont="1" applyFill="1" applyBorder="1" applyAlignment="1">
      <alignment vertical="center"/>
    </xf>
    <xf numFmtId="0" fontId="0" fillId="37" borderId="35" xfId="0" applyFont="1" applyFill="1" applyBorder="1" applyAlignment="1">
      <alignment vertical="center"/>
    </xf>
    <xf numFmtId="0" fontId="1" fillId="37" borderId="30" xfId="0" applyFont="1" applyFill="1" applyBorder="1" applyAlignment="1">
      <alignment vertical="center"/>
    </xf>
    <xf numFmtId="0" fontId="0" fillId="0" borderId="70" xfId="0" applyBorder="1" applyAlignment="1">
      <alignment horizontal="left" vertical="center"/>
    </xf>
    <xf numFmtId="49" fontId="0" fillId="37" borderId="37" xfId="0" applyNumberFormat="1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left" vertical="center" wrapText="1"/>
    </xf>
    <xf numFmtId="49" fontId="0" fillId="0" borderId="70" xfId="0" applyNumberFormat="1" applyFill="1" applyBorder="1" applyAlignment="1">
      <alignment horizontal="center" vertical="center"/>
    </xf>
    <xf numFmtId="0" fontId="0" fillId="37" borderId="58" xfId="0" applyFill="1" applyBorder="1" applyAlignment="1">
      <alignment horizontal="left" vertical="center" wrapText="1"/>
    </xf>
    <xf numFmtId="0" fontId="0" fillId="37" borderId="65" xfId="0" applyFill="1" applyBorder="1" applyAlignment="1">
      <alignment horizontal="center" vertical="center" wrapText="1"/>
    </xf>
    <xf numFmtId="49" fontId="0" fillId="37" borderId="70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 wrapText="1"/>
    </xf>
    <xf numFmtId="49" fontId="0" fillId="0" borderId="70" xfId="0" applyNumberFormat="1" applyFill="1" applyBorder="1" applyAlignment="1">
      <alignment horizontal="left" vertical="center" indent="2"/>
    </xf>
    <xf numFmtId="0" fontId="0" fillId="0" borderId="65" xfId="0" applyBorder="1" applyAlignment="1">
      <alignment horizontal="center" vertical="center" wrapText="1"/>
    </xf>
    <xf numFmtId="49" fontId="0" fillId="37" borderId="70" xfId="0" applyNumberFormat="1" applyFill="1" applyBorder="1" applyAlignment="1">
      <alignment horizontal="left" vertical="center" indent="2"/>
    </xf>
    <xf numFmtId="49" fontId="0" fillId="37" borderId="53" xfId="0" applyNumberFormat="1" applyFill="1" applyBorder="1" applyAlignment="1">
      <alignment horizontal="left" vertical="center" indent="2"/>
    </xf>
    <xf numFmtId="49" fontId="0" fillId="37" borderId="37" xfId="0" applyNumberFormat="1" applyFill="1" applyBorder="1" applyAlignment="1">
      <alignment horizontal="left" vertical="center" indent="1"/>
    </xf>
    <xf numFmtId="0" fontId="0" fillId="37" borderId="31" xfId="0" applyFill="1" applyBorder="1" applyAlignment="1">
      <alignment vertical="center" wrapText="1"/>
    </xf>
    <xf numFmtId="0" fontId="0" fillId="37" borderId="26" xfId="0" applyFill="1" applyBorder="1" applyAlignment="1">
      <alignment vertical="center" wrapText="1"/>
    </xf>
    <xf numFmtId="0" fontId="0" fillId="37" borderId="35" xfId="0" applyFill="1" applyBorder="1" applyAlignment="1">
      <alignment vertical="center" wrapText="1"/>
    </xf>
    <xf numFmtId="0" fontId="0" fillId="37" borderId="30" xfId="0" applyFill="1" applyBorder="1" applyAlignment="1">
      <alignment vertical="center" wrapText="1"/>
    </xf>
    <xf numFmtId="49" fontId="0" fillId="37" borderId="38" xfId="0" applyNumberFormat="1" applyFill="1" applyBorder="1" applyAlignment="1">
      <alignment horizontal="left" vertical="center" indent="1"/>
    </xf>
    <xf numFmtId="0" fontId="0" fillId="37" borderId="35" xfId="0" applyFill="1" applyBorder="1" applyAlignment="1">
      <alignment horizontal="center" vertical="center" wrapText="1"/>
    </xf>
    <xf numFmtId="49" fontId="0" fillId="0" borderId="70" xfId="0" applyNumberFormat="1" applyFill="1" applyBorder="1" applyAlignment="1">
      <alignment horizontal="left" vertical="center" indent="1"/>
    </xf>
    <xf numFmtId="49" fontId="0" fillId="37" borderId="50" xfId="0" applyNumberFormat="1" applyFill="1" applyBorder="1" applyAlignment="1">
      <alignment horizontal="left" vertical="center" indent="1"/>
    </xf>
    <xf numFmtId="49" fontId="0" fillId="37" borderId="49" xfId="0" applyNumberFormat="1" applyFill="1" applyBorder="1" applyAlignment="1">
      <alignment horizontal="left" vertical="center" indent="1"/>
    </xf>
    <xf numFmtId="0" fontId="0" fillId="37" borderId="58" xfId="0" applyFill="1" applyBorder="1" applyAlignment="1">
      <alignment horizontal="center" vertical="center" wrapText="1"/>
    </xf>
    <xf numFmtId="0" fontId="0" fillId="0" borderId="58" xfId="0" applyBorder="1" applyAlignment="1">
      <alignment horizontal="left" vertical="center"/>
    </xf>
    <xf numFmtId="49" fontId="0" fillId="37" borderId="36" xfId="0" applyNumberFormat="1" applyFill="1" applyBorder="1" applyAlignment="1">
      <alignment horizontal="center" vertical="center"/>
    </xf>
    <xf numFmtId="0" fontId="0" fillId="37" borderId="31" xfId="0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shrinkToFit="1"/>
    </xf>
    <xf numFmtId="49" fontId="0" fillId="0" borderId="71" xfId="0" applyNumberFormat="1" applyFill="1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1" fillId="0" borderId="73" xfId="0" applyFont="1" applyBorder="1" applyAlignment="1">
      <alignment horizontal="center" vertical="center" wrapText="1"/>
    </xf>
    <xf numFmtId="0" fontId="0" fillId="37" borderId="63" xfId="0" applyFill="1" applyBorder="1" applyAlignment="1">
      <alignment vertical="top"/>
    </xf>
    <xf numFmtId="0" fontId="0" fillId="37" borderId="64" xfId="0" applyFill="1" applyBorder="1" applyAlignment="1">
      <alignment vertical="top"/>
    </xf>
    <xf numFmtId="0" fontId="0" fillId="37" borderId="58" xfId="0" applyFill="1" applyBorder="1" applyAlignment="1">
      <alignment vertical="top"/>
    </xf>
    <xf numFmtId="0" fontId="0" fillId="37" borderId="65" xfId="0" applyFill="1" applyBorder="1" applyAlignment="1">
      <alignment vertical="top"/>
    </xf>
    <xf numFmtId="0" fontId="0" fillId="0" borderId="31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37" borderId="52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49" fontId="0" fillId="0" borderId="74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left" vertical="top"/>
    </xf>
    <xf numFmtId="0" fontId="0" fillId="0" borderId="65" xfId="0" applyFill="1" applyBorder="1" applyAlignment="1">
      <alignment horizontal="center" vertical="center" wrapText="1"/>
    </xf>
    <xf numFmtId="49" fontId="0" fillId="37" borderId="49" xfId="0" applyNumberFormat="1" applyFill="1" applyBorder="1" applyAlignment="1">
      <alignment horizontal="center" vertical="center"/>
    </xf>
    <xf numFmtId="49" fontId="0" fillId="37" borderId="75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left" vertical="top"/>
    </xf>
    <xf numFmtId="0" fontId="0" fillId="37" borderId="0" xfId="0" applyFill="1" applyBorder="1" applyAlignment="1">
      <alignment horizontal="center" vertical="center" wrapText="1"/>
    </xf>
    <xf numFmtId="0" fontId="0" fillId="37" borderId="76" xfId="0" applyFill="1" applyBorder="1" applyAlignment="1">
      <alignment horizontal="left" vertical="center"/>
    </xf>
    <xf numFmtId="0" fontId="0" fillId="37" borderId="77" xfId="0" applyFill="1" applyBorder="1" applyAlignment="1">
      <alignment horizontal="left" vertical="center"/>
    </xf>
    <xf numFmtId="0" fontId="0" fillId="38" borderId="22" xfId="0" applyFill="1" applyBorder="1" applyAlignment="1">
      <alignment horizontal="left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4" xfId="0" applyFill="1" applyBorder="1" applyAlignment="1">
      <alignment vertical="center"/>
    </xf>
    <xf numFmtId="0" fontId="0" fillId="38" borderId="14" xfId="0" applyFill="1" applyBorder="1" applyAlignment="1">
      <alignment horizontal="left" vertical="center" wrapText="1"/>
    </xf>
    <xf numFmtId="49" fontId="0" fillId="0" borderId="49" xfId="0" applyNumberFormat="1" applyFill="1" applyBorder="1" applyAlignment="1">
      <alignment horizontal="left" vertical="center" indent="3"/>
    </xf>
    <xf numFmtId="0" fontId="0" fillId="38" borderId="14" xfId="0" applyFill="1" applyBorder="1" applyAlignment="1">
      <alignment horizontal="left" vertical="center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vertical="center"/>
    </xf>
    <xf numFmtId="0" fontId="1" fillId="38" borderId="14" xfId="0" applyFont="1" applyFill="1" applyBorder="1" applyAlignment="1">
      <alignment horizontal="left" vertical="center" wrapText="1"/>
    </xf>
    <xf numFmtId="49" fontId="0" fillId="0" borderId="39" xfId="0" applyNumberFormat="1" applyFill="1" applyBorder="1" applyAlignment="1">
      <alignment horizontal="left" vertical="center" indent="1"/>
    </xf>
    <xf numFmtId="49" fontId="0" fillId="0" borderId="39" xfId="0" applyNumberFormat="1" applyFill="1" applyBorder="1" applyAlignment="1">
      <alignment horizontal="left" vertical="center" indent="2"/>
    </xf>
    <xf numFmtId="0" fontId="0" fillId="38" borderId="22" xfId="0" applyFill="1" applyBorder="1" applyAlignment="1">
      <alignment horizontal="left" vertical="top"/>
    </xf>
    <xf numFmtId="0" fontId="0" fillId="38" borderId="22" xfId="0" applyFill="1" applyBorder="1" applyAlignment="1">
      <alignment vertical="center"/>
    </xf>
    <xf numFmtId="0" fontId="1" fillId="38" borderId="14" xfId="0" applyFont="1" applyFill="1" applyBorder="1" applyAlignment="1">
      <alignment horizontal="left" vertical="center"/>
    </xf>
    <xf numFmtId="49" fontId="0" fillId="0" borderId="48" xfId="0" applyNumberFormat="1" applyFill="1" applyBorder="1" applyAlignment="1">
      <alignment horizontal="left" vertical="center" indent="1"/>
    </xf>
    <xf numFmtId="0" fontId="0" fillId="0" borderId="78" xfId="0" applyBorder="1" applyAlignment="1">
      <alignment horizontal="center" vertical="center" wrapText="1"/>
    </xf>
    <xf numFmtId="49" fontId="0" fillId="0" borderId="47" xfId="0" applyNumberFormat="1" applyFill="1" applyBorder="1" applyAlignment="1">
      <alignment horizontal="left" vertical="center" indent="2"/>
    </xf>
    <xf numFmtId="0" fontId="0" fillId="38" borderId="14" xfId="0" applyFill="1" applyBorder="1" applyAlignment="1">
      <alignment horizontal="left"/>
    </xf>
    <xf numFmtId="0" fontId="0" fillId="0" borderId="30" xfId="0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top" wrapText="1"/>
    </xf>
    <xf numFmtId="49" fontId="0" fillId="0" borderId="47" xfId="0" applyNumberFormat="1" applyFill="1" applyBorder="1" applyAlignment="1">
      <alignment horizontal="left" vertical="center" wrapText="1" indent="2"/>
    </xf>
    <xf numFmtId="0" fontId="0" fillId="38" borderId="14" xfId="0" applyFill="1" applyBorder="1" applyAlignment="1">
      <alignment/>
    </xf>
    <xf numFmtId="49" fontId="0" fillId="0" borderId="47" xfId="0" applyNumberFormat="1" applyFill="1" applyBorder="1" applyAlignment="1">
      <alignment horizontal="left" vertical="center" indent="3"/>
    </xf>
    <xf numFmtId="0" fontId="0" fillId="0" borderId="35" xfId="0" applyBorder="1" applyAlignment="1">
      <alignment horizontal="left" vertical="top"/>
    </xf>
    <xf numFmtId="0" fontId="1" fillId="38" borderId="14" xfId="0" applyFont="1" applyFill="1" applyBorder="1" applyAlignment="1">
      <alignment/>
    </xf>
    <xf numFmtId="0" fontId="13" fillId="38" borderId="14" xfId="0" applyFont="1" applyFill="1" applyBorder="1" applyAlignment="1">
      <alignment horizontal="left" vertical="center" wrapText="1"/>
    </xf>
    <xf numFmtId="49" fontId="0" fillId="37" borderId="26" xfId="0" applyNumberFormat="1" applyFill="1" applyBorder="1" applyAlignment="1">
      <alignment vertical="top"/>
    </xf>
    <xf numFmtId="49" fontId="0" fillId="0" borderId="47" xfId="0" applyNumberFormat="1" applyFill="1" applyBorder="1" applyAlignment="1">
      <alignment horizontal="center" vertical="center" shrinkToFit="1"/>
    </xf>
    <xf numFmtId="49" fontId="0" fillId="0" borderId="35" xfId="0" applyNumberFormat="1" applyFill="1" applyBorder="1" applyAlignment="1">
      <alignment horizontal="left" vertical="center"/>
    </xf>
    <xf numFmtId="49" fontId="0" fillId="0" borderId="30" xfId="0" applyNumberFormat="1" applyFill="1" applyBorder="1" applyAlignment="1">
      <alignment horizontal="center" vertical="center" wrapText="1"/>
    </xf>
    <xf numFmtId="49" fontId="0" fillId="37" borderId="62" xfId="0" applyNumberFormat="1" applyFill="1" applyBorder="1" applyAlignment="1">
      <alignment horizontal="center" vertical="center" shrinkToFit="1"/>
    </xf>
    <xf numFmtId="49" fontId="0" fillId="37" borderId="63" xfId="0" applyNumberFormat="1" applyFill="1" applyBorder="1" applyAlignment="1">
      <alignment vertical="top"/>
    </xf>
    <xf numFmtId="49" fontId="0" fillId="37" borderId="64" xfId="0" applyNumberFormat="1" applyFill="1" applyBorder="1" applyAlignment="1">
      <alignment vertical="top"/>
    </xf>
    <xf numFmtId="49" fontId="0" fillId="37" borderId="50" xfId="0" applyNumberFormat="1" applyFill="1" applyBorder="1" applyAlignment="1">
      <alignment horizontal="center" vertical="center" shrinkToFit="1"/>
    </xf>
    <xf numFmtId="49" fontId="0" fillId="37" borderId="58" xfId="0" applyNumberFormat="1" applyFill="1" applyBorder="1" applyAlignment="1">
      <alignment vertical="top"/>
    </xf>
    <xf numFmtId="49" fontId="0" fillId="37" borderId="65" xfId="0" applyNumberFormat="1" applyFill="1" applyBorder="1" applyAlignment="1">
      <alignment vertical="top"/>
    </xf>
    <xf numFmtId="49" fontId="0" fillId="0" borderId="74" xfId="0" applyNumberFormat="1" applyFill="1" applyBorder="1" applyAlignment="1">
      <alignment horizontal="center" vertical="center" shrinkToFit="1"/>
    </xf>
    <xf numFmtId="49" fontId="0" fillId="0" borderId="58" xfId="0" applyNumberFormat="1" applyFill="1" applyBorder="1" applyAlignment="1">
      <alignment horizontal="left" vertical="center"/>
    </xf>
    <xf numFmtId="49" fontId="0" fillId="0" borderId="65" xfId="0" applyNumberFormat="1" applyFill="1" applyBorder="1" applyAlignment="1">
      <alignment horizontal="center" vertical="center" wrapText="1"/>
    </xf>
    <xf numFmtId="49" fontId="0" fillId="39" borderId="22" xfId="0" applyNumberFormat="1" applyFont="1" applyFill="1" applyBorder="1" applyAlignment="1">
      <alignment horizontal="left" vertical="center"/>
    </xf>
    <xf numFmtId="49" fontId="0" fillId="39" borderId="14" xfId="0" applyNumberFormat="1" applyFont="1" applyFill="1" applyBorder="1" applyAlignment="1">
      <alignment horizontal="left" vertical="center"/>
    </xf>
    <xf numFmtId="49" fontId="0" fillId="39" borderId="14" xfId="0" applyNumberFormat="1" applyFill="1" applyBorder="1" applyAlignment="1">
      <alignment horizontal="left" vertical="center" wrapText="1"/>
    </xf>
    <xf numFmtId="49" fontId="0" fillId="35" borderId="31" xfId="0" applyNumberFormat="1" applyFont="1" applyFill="1" applyBorder="1" applyAlignment="1">
      <alignment horizontal="left" vertical="center"/>
    </xf>
    <xf numFmtId="49" fontId="0" fillId="35" borderId="26" xfId="0" applyNumberFormat="1" applyFont="1" applyFill="1" applyBorder="1" applyAlignment="1">
      <alignment horizontal="left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49" fontId="0" fillId="0" borderId="47" xfId="0" applyNumberFormat="1" applyFill="1" applyBorder="1" applyAlignment="1">
      <alignment horizontal="left" vertical="center" indent="2" shrinkToFit="1"/>
    </xf>
    <xf numFmtId="49" fontId="0" fillId="38" borderId="22" xfId="0" applyNumberFormat="1" applyFont="1" applyFill="1" applyBorder="1" applyAlignment="1">
      <alignment horizontal="left" vertical="center"/>
    </xf>
    <xf numFmtId="49" fontId="1" fillId="38" borderId="14" xfId="0" applyNumberFormat="1" applyFont="1" applyFill="1" applyBorder="1" applyAlignment="1">
      <alignment horizontal="center" vertical="center" wrapText="1"/>
    </xf>
    <xf numFmtId="49" fontId="0" fillId="38" borderId="14" xfId="0" applyNumberFormat="1" applyFill="1" applyBorder="1" applyAlignment="1">
      <alignment/>
    </xf>
    <xf numFmtId="49" fontId="0" fillId="38" borderId="14" xfId="0" applyNumberFormat="1" applyFill="1" applyBorder="1" applyAlignment="1">
      <alignment horizontal="left" vertical="center" wrapText="1"/>
    </xf>
    <xf numFmtId="49" fontId="0" fillId="35" borderId="36" xfId="0" applyNumberFormat="1" applyFont="1" applyFill="1" applyBorder="1" applyAlignment="1">
      <alignment horizontal="left"/>
    </xf>
    <xf numFmtId="49" fontId="0" fillId="0" borderId="40" xfId="0" applyNumberFormat="1" applyFill="1" applyBorder="1" applyAlignment="1">
      <alignment horizontal="left" vertical="center" indent="2" shrinkToFit="1"/>
    </xf>
    <xf numFmtId="49" fontId="0" fillId="37" borderId="50" xfId="0" applyNumberFormat="1" applyFill="1" applyBorder="1" applyAlignment="1">
      <alignment horizontal="left" vertical="center" indent="2" shrinkToFit="1"/>
    </xf>
    <xf numFmtId="49" fontId="0" fillId="37" borderId="62" xfId="0" applyNumberFormat="1" applyFill="1" applyBorder="1" applyAlignment="1">
      <alignment horizontal="left" vertical="center" indent="2" shrinkToFit="1"/>
    </xf>
    <xf numFmtId="49" fontId="0" fillId="0" borderId="54" xfId="0" applyNumberFormat="1" applyFill="1" applyBorder="1" applyAlignment="1">
      <alignment horizontal="left" vertical="center" indent="2" shrinkToFit="1"/>
    </xf>
    <xf numFmtId="49" fontId="0" fillId="0" borderId="55" xfId="0" applyNumberFormat="1" applyBorder="1" applyAlignment="1">
      <alignment horizontal="left" vertical="center"/>
    </xf>
    <xf numFmtId="49" fontId="0" fillId="0" borderId="56" xfId="0" applyNumberFormat="1" applyBorder="1" applyAlignment="1">
      <alignment horizontal="center" vertical="center"/>
    </xf>
    <xf numFmtId="49" fontId="0" fillId="0" borderId="49" xfId="0" applyNumberFormat="1" applyFill="1" applyBorder="1" applyAlignment="1">
      <alignment horizontal="left" vertical="center" indent="2" shrinkToFit="1"/>
    </xf>
    <xf numFmtId="49" fontId="0" fillId="0" borderId="34" xfId="0" applyNumberFormat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/>
    </xf>
    <xf numFmtId="49" fontId="0" fillId="0" borderId="53" xfId="0" applyNumberFormat="1" applyFill="1" applyBorder="1" applyAlignment="1">
      <alignment horizontal="left" vertical="center" indent="2" shrinkToFit="1"/>
    </xf>
    <xf numFmtId="49" fontId="0" fillId="0" borderId="51" xfId="0" applyNumberFormat="1" applyBorder="1" applyAlignment="1">
      <alignment horizontal="left" vertical="center"/>
    </xf>
    <xf numFmtId="49" fontId="1" fillId="0" borderId="52" xfId="0" applyNumberFormat="1" applyFont="1" applyBorder="1" applyAlignment="1">
      <alignment horizontal="center" vertical="center"/>
    </xf>
    <xf numFmtId="49" fontId="0" fillId="37" borderId="57" xfId="0" applyNumberFormat="1" applyFill="1" applyBorder="1" applyAlignment="1">
      <alignment horizontal="left" vertical="center" indent="2" shrinkToFit="1"/>
    </xf>
    <xf numFmtId="49" fontId="0" fillId="37" borderId="79" xfId="0" applyNumberFormat="1" applyFill="1" applyBorder="1" applyAlignment="1">
      <alignment horizontal="left" vertical="center" indent="2" shrinkToFit="1"/>
    </xf>
    <xf numFmtId="49" fontId="0" fillId="0" borderId="42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51" xfId="0" applyBorder="1" applyAlignment="1">
      <alignment horizontal="left" vertical="center" wrapText="1"/>
    </xf>
    <xf numFmtId="0" fontId="67" fillId="36" borderId="66" xfId="0" applyFont="1" applyFill="1" applyBorder="1" applyAlignment="1">
      <alignment horizontal="left" vertical="center"/>
    </xf>
    <xf numFmtId="0" fontId="67" fillId="36" borderId="0" xfId="0" applyFont="1" applyFill="1" applyBorder="1" applyAlignment="1">
      <alignment horizontal="left" vertical="center" wrapText="1"/>
    </xf>
    <xf numFmtId="49" fontId="0" fillId="37" borderId="49" xfId="0" applyNumberForma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49" fontId="0" fillId="0" borderId="47" xfId="0" applyNumberFormat="1" applyFill="1" applyBorder="1" applyAlignment="1">
      <alignment horizontal="left" vertical="center" indent="1"/>
    </xf>
    <xf numFmtId="0" fontId="0" fillId="0" borderId="35" xfId="0" applyBorder="1" applyAlignment="1">
      <alignment horizontal="left" vertical="top" wrapText="1"/>
    </xf>
    <xf numFmtId="49" fontId="0" fillId="0" borderId="74" xfId="0" applyNumberFormat="1" applyFill="1" applyBorder="1" applyAlignment="1">
      <alignment horizontal="left" vertical="center" wrapText="1" indent="1"/>
    </xf>
    <xf numFmtId="0" fontId="0" fillId="0" borderId="65" xfId="0" applyBorder="1" applyAlignment="1">
      <alignment horizontal="left" vertical="center" wrapText="1" readingOrder="1"/>
    </xf>
    <xf numFmtId="49" fontId="0" fillId="37" borderId="57" xfId="0" applyNumberFormat="1" applyFill="1" applyBorder="1" applyAlignment="1">
      <alignment horizontal="left" vertical="center" wrapText="1" indent="1"/>
    </xf>
    <xf numFmtId="0" fontId="0" fillId="37" borderId="80" xfId="0" applyFill="1" applyBorder="1" applyAlignment="1">
      <alignment horizontal="left" vertical="center" wrapText="1" readingOrder="1"/>
    </xf>
    <xf numFmtId="0" fontId="0" fillId="38" borderId="59" xfId="0" applyFill="1" applyBorder="1" applyAlignment="1">
      <alignment horizontal="left" vertical="center" wrapText="1"/>
    </xf>
    <xf numFmtId="0" fontId="0" fillId="38" borderId="19" xfId="0" applyFill="1" applyBorder="1" applyAlignment="1">
      <alignment horizontal="left" vertical="center" wrapText="1"/>
    </xf>
    <xf numFmtId="49" fontId="0" fillId="0" borderId="81" xfId="0" applyNumberFormat="1" applyFill="1" applyBorder="1" applyAlignment="1">
      <alignment horizontal="left" vertical="center" indent="2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49" fontId="0" fillId="0" borderId="83" xfId="0" applyNumberFormat="1" applyFill="1" applyBorder="1" applyAlignment="1">
      <alignment horizontal="center" vertical="center"/>
    </xf>
    <xf numFmtId="49" fontId="0" fillId="37" borderId="36" xfId="0" applyNumberFormat="1" applyFill="1" applyBorder="1" applyAlignment="1">
      <alignment horizontal="left" vertical="center" indent="3"/>
    </xf>
    <xf numFmtId="49" fontId="0" fillId="37" borderId="50" xfId="0" applyNumberFormat="1" applyFill="1" applyBorder="1" applyAlignment="1">
      <alignment horizontal="left" vertical="center" indent="3"/>
    </xf>
    <xf numFmtId="0" fontId="0" fillId="37" borderId="31" xfId="0" applyFill="1" applyBorder="1" applyAlignment="1">
      <alignment vertical="top"/>
    </xf>
    <xf numFmtId="0" fontId="0" fillId="37" borderId="26" xfId="0" applyFill="1" applyBorder="1" applyAlignment="1">
      <alignment vertical="top"/>
    </xf>
    <xf numFmtId="49" fontId="0" fillId="37" borderId="62" xfId="0" applyNumberFormat="1" applyFill="1" applyBorder="1" applyAlignment="1">
      <alignment horizontal="left" vertical="center" indent="3"/>
    </xf>
    <xf numFmtId="0" fontId="0" fillId="37" borderId="63" xfId="0" applyFill="1" applyBorder="1" applyAlignment="1">
      <alignment horizontal="left" vertical="center"/>
    </xf>
    <xf numFmtId="0" fontId="0" fillId="37" borderId="64" xfId="0" applyFill="1" applyBorder="1" applyAlignment="1">
      <alignment horizontal="center" vertical="center" wrapText="1"/>
    </xf>
    <xf numFmtId="0" fontId="67" fillId="36" borderId="66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left"/>
    </xf>
    <xf numFmtId="0" fontId="67" fillId="36" borderId="0" xfId="0" applyFont="1" applyFill="1" applyBorder="1" applyAlignment="1">
      <alignment/>
    </xf>
    <xf numFmtId="49" fontId="0" fillId="37" borderId="39" xfId="0" applyNumberFormat="1" applyFill="1" applyBorder="1" applyAlignment="1">
      <alignment horizontal="left" vertical="center" indent="3"/>
    </xf>
    <xf numFmtId="0" fontId="0" fillId="0" borderId="33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49" fontId="0" fillId="37" borderId="57" xfId="0" applyNumberFormat="1" applyFill="1" applyBorder="1" applyAlignment="1">
      <alignment horizontal="left" vertical="center" indent="1"/>
    </xf>
    <xf numFmtId="0" fontId="0" fillId="37" borderId="63" xfId="0" applyFill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66" xfId="0" applyNumberFormat="1" applyFill="1" applyBorder="1" applyAlignment="1">
      <alignment horizontal="left" vertical="center" indent="2"/>
    </xf>
    <xf numFmtId="49" fontId="1" fillId="0" borderId="10" xfId="0" applyNumberFormat="1" applyFont="1" applyBorder="1" applyAlignment="1">
      <alignment horizontal="center" vertical="center"/>
    </xf>
    <xf numFmtId="49" fontId="0" fillId="37" borderId="47" xfId="0" applyNumberFormat="1" applyFill="1" applyBorder="1" applyAlignment="1">
      <alignment horizontal="left" vertical="center" indent="2" shrinkToFit="1"/>
    </xf>
    <xf numFmtId="49" fontId="0" fillId="37" borderId="11" xfId="0" applyNumberFormat="1" applyFill="1" applyBorder="1" applyAlignment="1">
      <alignment horizontal="left" vertical="center" indent="2" shrinkToFit="1"/>
    </xf>
    <xf numFmtId="49" fontId="0" fillId="37" borderId="84" xfId="0" applyNumberFormat="1" applyFill="1" applyBorder="1" applyAlignment="1">
      <alignment vertical="top"/>
    </xf>
    <xf numFmtId="49" fontId="0" fillId="37" borderId="85" xfId="0" applyNumberFormat="1" applyFill="1" applyBorder="1" applyAlignment="1">
      <alignment vertical="top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49" fontId="0" fillId="0" borderId="11" xfId="0" applyNumberFormat="1" applyFill="1" applyBorder="1" applyAlignment="1">
      <alignment horizontal="left" vertical="center" indent="1"/>
    </xf>
    <xf numFmtId="49" fontId="0" fillId="37" borderId="36" xfId="0" applyNumberFormat="1" applyFill="1" applyBorder="1" applyAlignment="1">
      <alignment horizontal="left" vertical="center" indent="1"/>
    </xf>
    <xf numFmtId="0" fontId="0" fillId="0" borderId="30" xfId="0" applyFill="1" applyBorder="1" applyAlignment="1">
      <alignment horizontal="left" vertical="center"/>
    </xf>
    <xf numFmtId="49" fontId="0" fillId="37" borderId="80" xfId="0" applyNumberFormat="1" applyFill="1" applyBorder="1" applyAlignment="1">
      <alignment horizontal="center" vertical="center"/>
    </xf>
    <xf numFmtId="49" fontId="0" fillId="37" borderId="67" xfId="0" applyNumberFormat="1" applyFill="1" applyBorder="1" applyAlignment="1">
      <alignment horizontal="center" vertical="center"/>
    </xf>
    <xf numFmtId="0" fontId="70" fillId="37" borderId="76" xfId="0" applyFont="1" applyFill="1" applyBorder="1" applyAlignment="1">
      <alignment/>
    </xf>
    <xf numFmtId="0" fontId="0" fillId="37" borderId="55" xfId="0" applyFill="1" applyBorder="1" applyAlignment="1">
      <alignment vertical="center"/>
    </xf>
    <xf numFmtId="0" fontId="71" fillId="0" borderId="0" xfId="0" applyNumberFormat="1" applyFont="1" applyBorder="1" applyAlignment="1">
      <alignment horizontal="left" vertical="center" wrapText="1" indent="2"/>
    </xf>
    <xf numFmtId="0" fontId="71" fillId="0" borderId="0" xfId="0" applyNumberFormat="1" applyFont="1" applyBorder="1" applyAlignment="1">
      <alignment horizontal="left" vertical="center"/>
    </xf>
    <xf numFmtId="0" fontId="72" fillId="0" borderId="0" xfId="0" applyNumberFormat="1" applyFont="1" applyBorder="1" applyAlignment="1">
      <alignment horizontal="left" vertical="center"/>
    </xf>
    <xf numFmtId="0" fontId="72" fillId="36" borderId="24" xfId="0" applyNumberFormat="1" applyFont="1" applyFill="1" applyBorder="1" applyAlignment="1">
      <alignment horizontal="right" vertical="center"/>
    </xf>
    <xf numFmtId="0" fontId="72" fillId="38" borderId="16" xfId="0" applyNumberFormat="1" applyFont="1" applyFill="1" applyBorder="1" applyAlignment="1">
      <alignment horizontal="center" vertical="center" shrinkToFit="1"/>
    </xf>
    <xf numFmtId="0" fontId="72" fillId="0" borderId="86" xfId="0" applyNumberFormat="1" applyFont="1" applyBorder="1" applyAlignment="1">
      <alignment horizontal="center" vertical="center" wrapText="1"/>
    </xf>
    <xf numFmtId="0" fontId="72" fillId="0" borderId="87" xfId="0" applyNumberFormat="1" applyFont="1" applyBorder="1" applyAlignment="1">
      <alignment horizontal="center" vertical="center" wrapText="1"/>
    </xf>
    <xf numFmtId="0" fontId="72" fillId="38" borderId="16" xfId="0" applyNumberFormat="1" applyFont="1" applyFill="1" applyBorder="1" applyAlignment="1">
      <alignment horizontal="center" vertical="center" wrapText="1"/>
    </xf>
    <xf numFmtId="0" fontId="72" fillId="38" borderId="16" xfId="0" applyNumberFormat="1" applyFont="1" applyFill="1" applyBorder="1" applyAlignment="1">
      <alignment horizontal="center" vertical="center"/>
    </xf>
    <xf numFmtId="0" fontId="72" fillId="36" borderId="24" xfId="0" applyNumberFormat="1" applyFont="1" applyFill="1" applyBorder="1" applyAlignment="1">
      <alignment horizontal="center" vertical="center"/>
    </xf>
    <xf numFmtId="0" fontId="72" fillId="0" borderId="86" xfId="0" applyNumberFormat="1" applyFont="1" applyBorder="1" applyAlignment="1">
      <alignment horizontal="center" vertical="center"/>
    </xf>
    <xf numFmtId="49" fontId="72" fillId="0" borderId="88" xfId="0" applyNumberFormat="1" applyFont="1" applyBorder="1" applyAlignment="1">
      <alignment horizontal="center" vertical="center" wrapText="1"/>
    </xf>
    <xf numFmtId="49" fontId="72" fillId="0" borderId="89" xfId="0" applyNumberFormat="1" applyFont="1" applyBorder="1" applyAlignment="1">
      <alignment horizontal="center" vertical="center" wrapText="1"/>
    </xf>
    <xf numFmtId="0" fontId="72" fillId="36" borderId="90" xfId="0" applyNumberFormat="1" applyFont="1" applyFill="1" applyBorder="1" applyAlignment="1">
      <alignment horizontal="center" vertical="center" wrapText="1"/>
    </xf>
    <xf numFmtId="0" fontId="72" fillId="36" borderId="17" xfId="0" applyNumberFormat="1" applyFont="1" applyFill="1" applyBorder="1" applyAlignment="1">
      <alignment horizontal="center" vertical="center" wrapText="1"/>
    </xf>
    <xf numFmtId="0" fontId="72" fillId="0" borderId="91" xfId="0" applyNumberFormat="1" applyFont="1" applyBorder="1" applyAlignment="1">
      <alignment horizontal="center" vertical="center" wrapText="1"/>
    </xf>
    <xf numFmtId="0" fontId="72" fillId="0" borderId="17" xfId="0" applyNumberFormat="1" applyFont="1" applyBorder="1" applyAlignment="1">
      <alignment horizontal="center" vertical="center" wrapText="1"/>
    </xf>
    <xf numFmtId="0" fontId="72" fillId="36" borderId="24" xfId="0" applyNumberFormat="1" applyFont="1" applyFill="1" applyBorder="1" applyAlignment="1">
      <alignment horizontal="center" vertical="center" wrapText="1"/>
    </xf>
    <xf numFmtId="0" fontId="72" fillId="39" borderId="16" xfId="0" applyNumberFormat="1" applyFont="1" applyFill="1" applyBorder="1" applyAlignment="1">
      <alignment horizontal="center" vertical="center" wrapText="1"/>
    </xf>
    <xf numFmtId="0" fontId="72" fillId="0" borderId="86" xfId="0" applyNumberFormat="1" applyFont="1" applyFill="1" applyBorder="1" applyAlignment="1">
      <alignment horizontal="center" vertical="center" wrapText="1"/>
    </xf>
    <xf numFmtId="0" fontId="72" fillId="0" borderId="92" xfId="0" applyNumberFormat="1" applyFont="1" applyFill="1" applyBorder="1" applyAlignment="1">
      <alignment horizontal="center" vertical="center" wrapText="1"/>
    </xf>
    <xf numFmtId="0" fontId="72" fillId="38" borderId="16" xfId="0" applyFont="1" applyFill="1" applyBorder="1" applyAlignment="1">
      <alignment vertical="center"/>
    </xf>
    <xf numFmtId="0" fontId="72" fillId="38" borderId="16" xfId="0" applyNumberFormat="1" applyFont="1" applyFill="1" applyBorder="1" applyAlignment="1">
      <alignment horizontal="left" vertical="center" wrapText="1"/>
    </xf>
    <xf numFmtId="0" fontId="72" fillId="38" borderId="24" xfId="0" applyNumberFormat="1" applyFont="1" applyFill="1" applyBorder="1" applyAlignment="1">
      <alignment horizontal="left" vertical="center" wrapText="1"/>
    </xf>
    <xf numFmtId="0" fontId="72" fillId="36" borderId="88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Border="1" applyAlignment="1">
      <alignment horizontal="right"/>
    </xf>
    <xf numFmtId="0" fontId="72" fillId="0" borderId="0" xfId="0" applyNumberFormat="1" applyFont="1" applyBorder="1" applyAlignment="1">
      <alignment horizontal="right"/>
    </xf>
    <xf numFmtId="0" fontId="72" fillId="0" borderId="0" xfId="0" applyNumberFormat="1" applyFont="1" applyAlignment="1">
      <alignment horizontal="right"/>
    </xf>
    <xf numFmtId="0" fontId="74" fillId="0" borderId="0" xfId="0" applyNumberFormat="1" applyFont="1" applyFill="1" applyBorder="1" applyAlignment="1">
      <alignment horizontal="right"/>
    </xf>
    <xf numFmtId="0" fontId="72" fillId="0" borderId="0" xfId="0" applyNumberFormat="1" applyFont="1" applyFill="1" applyBorder="1" applyAlignment="1">
      <alignment horizontal="right"/>
    </xf>
    <xf numFmtId="49" fontId="0" fillId="37" borderId="47" xfId="0" applyNumberFormat="1" applyFill="1" applyBorder="1" applyAlignment="1">
      <alignment horizontal="left" vertical="center" indent="1"/>
    </xf>
    <xf numFmtId="0" fontId="0" fillId="37" borderId="34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49" fontId="0" fillId="37" borderId="36" xfId="0" applyNumberFormat="1" applyFill="1" applyBorder="1" applyAlignment="1">
      <alignment horizontal="left" vertical="center" wrapText="1" indent="1"/>
    </xf>
    <xf numFmtId="0" fontId="0" fillId="37" borderId="34" xfId="0" applyFill="1" applyBorder="1" applyAlignment="1">
      <alignment vertical="center" wrapText="1"/>
    </xf>
    <xf numFmtId="0" fontId="0" fillId="37" borderId="27" xfId="0" applyFill="1" applyBorder="1" applyAlignment="1">
      <alignment vertical="center" wrapText="1"/>
    </xf>
    <xf numFmtId="0" fontId="0" fillId="37" borderId="51" xfId="0" applyFill="1" applyBorder="1" applyAlignment="1">
      <alignment vertical="center"/>
    </xf>
    <xf numFmtId="49" fontId="0" fillId="0" borderId="79" xfId="0" applyNumberFormat="1" applyFill="1" applyBorder="1" applyAlignment="1">
      <alignment horizontal="left" vertical="center" indent="2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49" fontId="0" fillId="37" borderId="11" xfId="0" applyNumberFormat="1" applyFill="1" applyBorder="1" applyAlignment="1">
      <alignment horizontal="left" vertical="center" indent="3"/>
    </xf>
    <xf numFmtId="0" fontId="0" fillId="37" borderId="33" xfId="0" applyFill="1" applyBorder="1" applyAlignment="1">
      <alignment vertical="center"/>
    </xf>
    <xf numFmtId="0" fontId="0" fillId="37" borderId="93" xfId="0" applyFill="1" applyBorder="1" applyAlignment="1">
      <alignment horizontal="left" vertical="center" readingOrder="1"/>
    </xf>
    <xf numFmtId="0" fontId="0" fillId="37" borderId="12" xfId="0" applyFill="1" applyBorder="1" applyAlignment="1">
      <alignment horizontal="left" vertical="center" readingOrder="1"/>
    </xf>
    <xf numFmtId="0" fontId="75" fillId="37" borderId="68" xfId="0" applyFont="1" applyFill="1" applyBorder="1" applyAlignment="1">
      <alignment horizontal="left" vertical="center" readingOrder="1"/>
    </xf>
    <xf numFmtId="0" fontId="75" fillId="37" borderId="12" xfId="0" applyFont="1" applyFill="1" applyBorder="1" applyAlignment="1">
      <alignment horizontal="left" vertical="center" readingOrder="1"/>
    </xf>
    <xf numFmtId="49" fontId="75" fillId="0" borderId="36" xfId="0" applyNumberFormat="1" applyFont="1" applyFill="1" applyBorder="1" applyAlignment="1">
      <alignment horizontal="left" vertical="center" indent="1"/>
    </xf>
    <xf numFmtId="0" fontId="75" fillId="0" borderId="31" xfId="0" applyFont="1" applyFill="1" applyBorder="1" applyAlignment="1">
      <alignment horizontal="left" vertical="center"/>
    </xf>
    <xf numFmtId="0" fontId="76" fillId="0" borderId="26" xfId="0" applyFont="1" applyFill="1" applyBorder="1" applyAlignment="1">
      <alignment horizontal="left" vertical="center"/>
    </xf>
    <xf numFmtId="0" fontId="0" fillId="0" borderId="3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94" xfId="0" applyFont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37" borderId="51" xfId="0" applyFill="1" applyBorder="1" applyAlignment="1">
      <alignment horizontal="left" vertical="center"/>
    </xf>
    <xf numFmtId="0" fontId="0" fillId="37" borderId="3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0" fillId="37" borderId="77" xfId="0" applyFill="1" applyBorder="1" applyAlignment="1">
      <alignment horizontal="left" vertical="center" wrapText="1"/>
    </xf>
    <xf numFmtId="0" fontId="0" fillId="37" borderId="72" xfId="0" applyFill="1" applyBorder="1" applyAlignment="1">
      <alignment horizontal="left" vertical="center" wrapText="1"/>
    </xf>
    <xf numFmtId="0" fontId="0" fillId="37" borderId="51" xfId="0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77" xfId="0" applyBorder="1" applyAlignment="1">
      <alignment horizontal="left" vertical="center"/>
    </xf>
    <xf numFmtId="0" fontId="0" fillId="37" borderId="76" xfId="0" applyFill="1" applyBorder="1" applyAlignment="1">
      <alignment horizontal="left" vertical="center" wrapText="1"/>
    </xf>
    <xf numFmtId="0" fontId="0" fillId="37" borderId="34" xfId="0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37" borderId="32" xfId="0" applyFill="1" applyBorder="1" applyAlignment="1">
      <alignment horizontal="left" vertical="center" wrapText="1"/>
    </xf>
    <xf numFmtId="0" fontId="0" fillId="37" borderId="28" xfId="0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49" fontId="0" fillId="37" borderId="77" xfId="0" applyNumberFormat="1" applyFill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49" fontId="0" fillId="37" borderId="72" xfId="0" applyNumberFormat="1" applyFill="1" applyBorder="1" applyAlignment="1">
      <alignment horizontal="left" vertical="center" wrapText="1"/>
    </xf>
    <xf numFmtId="49" fontId="0" fillId="37" borderId="33" xfId="0" applyNumberFormat="1" applyFill="1" applyBorder="1" applyAlignment="1">
      <alignment horizontal="left" vertical="center" wrapText="1"/>
    </xf>
    <xf numFmtId="49" fontId="0" fillId="37" borderId="51" xfId="0" applyNumberFormat="1" applyFill="1" applyBorder="1" applyAlignment="1">
      <alignment horizontal="left" vertical="center" wrapText="1"/>
    </xf>
    <xf numFmtId="49" fontId="0" fillId="0" borderId="42" xfId="0" applyNumberFormat="1" applyBorder="1" applyAlignment="1">
      <alignment horizontal="left" vertical="center" wrapText="1"/>
    </xf>
    <xf numFmtId="49" fontId="0" fillId="0" borderId="35" xfId="0" applyNumberFormat="1" applyFill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left" vertical="center" wrapText="1"/>
    </xf>
    <xf numFmtId="49" fontId="0" fillId="0" borderId="76" xfId="0" applyNumberFormat="1" applyFill="1" applyBorder="1" applyAlignment="1">
      <alignment horizontal="left" vertical="center" wrapText="1"/>
    </xf>
    <xf numFmtId="49" fontId="0" fillId="0" borderId="33" xfId="0" applyNumberFormat="1" applyFill="1" applyBorder="1" applyAlignment="1">
      <alignment horizontal="left" vertical="center" wrapText="1"/>
    </xf>
    <xf numFmtId="0" fontId="0" fillId="37" borderId="29" xfId="0" applyFill="1" applyBorder="1" applyAlignment="1">
      <alignment horizontal="left" vertical="center" wrapText="1"/>
    </xf>
    <xf numFmtId="0" fontId="0" fillId="37" borderId="32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82" xfId="0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187" fontId="6" fillId="0" borderId="0" xfId="0" applyNumberFormat="1" applyFont="1" applyBorder="1" applyAlignment="1">
      <alignment horizontal="center" vertical="center" wrapText="1"/>
    </xf>
    <xf numFmtId="187" fontId="1" fillId="0" borderId="0" xfId="0" applyNumberFormat="1" applyFon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187" fontId="0" fillId="0" borderId="0" xfId="0" applyNumberFormat="1" applyFill="1" applyBorder="1" applyAlignment="1">
      <alignment horizontal="center" vertical="center" wrapText="1"/>
    </xf>
    <xf numFmtId="0" fontId="75" fillId="0" borderId="34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0" fillId="37" borderId="34" xfId="0" applyFill="1" applyBorder="1" applyAlignment="1">
      <alignment horizontal="left" vertical="center"/>
    </xf>
    <xf numFmtId="0" fontId="0" fillId="37" borderId="33" xfId="0" applyFill="1" applyBorder="1" applyAlignment="1">
      <alignment horizontal="left" vertical="center"/>
    </xf>
    <xf numFmtId="0" fontId="75" fillId="0" borderId="33" xfId="0" applyFont="1" applyBorder="1" applyAlignment="1">
      <alignment horizontal="left" vertical="center"/>
    </xf>
    <xf numFmtId="0" fontId="0" fillId="37" borderId="33" xfId="0" applyFill="1" applyBorder="1" applyAlignment="1">
      <alignment horizontal="left" vertical="center" wrapText="1"/>
    </xf>
    <xf numFmtId="0" fontId="0" fillId="37" borderId="95" xfId="0" applyFill="1" applyBorder="1" applyAlignment="1">
      <alignment horizontal="left" vertical="center"/>
    </xf>
    <xf numFmtId="0" fontId="75" fillId="37" borderId="34" xfId="0" applyFont="1" applyFill="1" applyBorder="1" applyAlignment="1">
      <alignment horizontal="left" vertical="center" wrapText="1"/>
    </xf>
    <xf numFmtId="0" fontId="75" fillId="37" borderId="33" xfId="0" applyFont="1" applyFill="1" applyBorder="1" applyAlignment="1">
      <alignment horizontal="left" vertical="center" wrapText="1"/>
    </xf>
    <xf numFmtId="49" fontId="0" fillId="37" borderId="34" xfId="0" applyNumberFormat="1" applyFill="1" applyBorder="1" applyAlignment="1">
      <alignment vertical="center" wrapText="1"/>
    </xf>
    <xf numFmtId="49" fontId="0" fillId="0" borderId="51" xfId="0" applyNumberFormat="1" applyBorder="1" applyAlignment="1">
      <alignment horizontal="left" vertical="center" wrapText="1"/>
    </xf>
    <xf numFmtId="49" fontId="0" fillId="0" borderId="34" xfId="0" applyNumberFormat="1" applyFill="1" applyBorder="1" applyAlignment="1">
      <alignment horizontal="left" vertical="center" wrapText="1"/>
    </xf>
    <xf numFmtId="49" fontId="0" fillId="37" borderId="95" xfId="0" applyNumberFormat="1" applyFill="1" applyBorder="1" applyAlignment="1">
      <alignment horizontal="left" vertical="center" wrapText="1"/>
    </xf>
    <xf numFmtId="49" fontId="0" fillId="0" borderId="42" xfId="0" applyNumberForma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37" borderId="95" xfId="0" applyFill="1" applyBorder="1" applyAlignment="1">
      <alignment horizontal="left" vertical="center" wrapText="1"/>
    </xf>
    <xf numFmtId="49" fontId="0" fillId="0" borderId="32" xfId="0" applyNumberFormat="1" applyFill="1" applyBorder="1" applyAlignment="1">
      <alignment horizontal="left" vertical="center" shrinkToFit="1"/>
    </xf>
    <xf numFmtId="0" fontId="71" fillId="0" borderId="16" xfId="0" applyNumberFormat="1" applyFont="1" applyBorder="1" applyAlignment="1">
      <alignment horizontal="center" vertical="center" wrapText="1"/>
    </xf>
    <xf numFmtId="0" fontId="72" fillId="0" borderId="17" xfId="0" applyNumberFormat="1" applyFont="1" applyBorder="1" applyAlignment="1">
      <alignment horizontal="center" vertical="center" shrinkToFit="1"/>
    </xf>
    <xf numFmtId="0" fontId="75" fillId="0" borderId="87" xfId="0" applyNumberFormat="1" applyFont="1" applyFill="1" applyBorder="1" applyAlignment="1">
      <alignment horizontal="center" vertical="center" wrapText="1"/>
    </xf>
    <xf numFmtId="0" fontId="72" fillId="0" borderId="87" xfId="0" applyNumberFormat="1" applyFont="1" applyBorder="1" applyAlignment="1">
      <alignment horizontal="center" vertical="center" shrinkToFit="1"/>
    </xf>
    <xf numFmtId="0" fontId="72" fillId="37" borderId="17" xfId="0" applyNumberFormat="1" applyFont="1" applyFill="1" applyBorder="1" applyAlignment="1">
      <alignment horizontal="center" vertical="center" wrapText="1"/>
    </xf>
    <xf numFmtId="0" fontId="72" fillId="37" borderId="87" xfId="0" applyNumberFormat="1" applyFont="1" applyFill="1" applyBorder="1" applyAlignment="1">
      <alignment horizontal="center" vertical="center" wrapText="1"/>
    </xf>
    <xf numFmtId="0" fontId="72" fillId="37" borderId="91" xfId="0" applyNumberFormat="1" applyFont="1" applyFill="1" applyBorder="1" applyAlignment="1">
      <alignment horizontal="center" vertical="center" wrapText="1"/>
    </xf>
    <xf numFmtId="0" fontId="72" fillId="0" borderId="87" xfId="0" applyNumberFormat="1" applyFont="1" applyFill="1" applyBorder="1" applyAlignment="1">
      <alignment horizontal="center" vertical="center" wrapText="1"/>
    </xf>
    <xf numFmtId="0" fontId="72" fillId="0" borderId="92" xfId="0" applyNumberFormat="1" applyFont="1" applyBorder="1" applyAlignment="1">
      <alignment horizontal="center" vertical="center"/>
    </xf>
    <xf numFmtId="0" fontId="72" fillId="0" borderId="17" xfId="0" applyNumberFormat="1" applyFont="1" applyBorder="1" applyAlignment="1">
      <alignment horizontal="center" vertical="center"/>
    </xf>
    <xf numFmtId="0" fontId="72" fillId="0" borderId="87" xfId="0" applyNumberFormat="1" applyFont="1" applyBorder="1" applyAlignment="1">
      <alignment horizontal="center" vertical="center"/>
    </xf>
    <xf numFmtId="0" fontId="72" fillId="0" borderId="87" xfId="0" applyNumberFormat="1" applyFont="1" applyFill="1" applyBorder="1" applyAlignment="1">
      <alignment horizontal="center" vertical="center"/>
    </xf>
    <xf numFmtId="0" fontId="72" fillId="0" borderId="91" xfId="0" applyNumberFormat="1" applyFont="1" applyBorder="1" applyAlignment="1">
      <alignment horizontal="center" vertical="center"/>
    </xf>
    <xf numFmtId="0" fontId="72" fillId="37" borderId="17" xfId="0" applyNumberFormat="1" applyFont="1" applyFill="1" applyBorder="1" applyAlignment="1">
      <alignment horizontal="center" vertical="center"/>
    </xf>
    <xf numFmtId="0" fontId="72" fillId="37" borderId="91" xfId="0" applyNumberFormat="1" applyFont="1" applyFill="1" applyBorder="1" applyAlignment="1">
      <alignment horizontal="center" vertical="center"/>
    </xf>
    <xf numFmtId="0" fontId="72" fillId="37" borderId="96" xfId="0" applyNumberFormat="1" applyFont="1" applyFill="1" applyBorder="1" applyAlignment="1">
      <alignment horizontal="center" vertical="center" wrapText="1"/>
    </xf>
    <xf numFmtId="0" fontId="72" fillId="0" borderId="97" xfId="0" applyNumberFormat="1" applyFont="1" applyFill="1" applyBorder="1" applyAlignment="1">
      <alignment horizontal="center" vertical="center"/>
    </xf>
    <xf numFmtId="0" fontId="72" fillId="37" borderId="98" xfId="0" applyNumberFormat="1" applyFont="1" applyFill="1" applyBorder="1" applyAlignment="1">
      <alignment horizontal="center" vertical="center"/>
    </xf>
    <xf numFmtId="0" fontId="72" fillId="37" borderId="87" xfId="0" applyNumberFormat="1" applyFont="1" applyFill="1" applyBorder="1" applyAlignment="1">
      <alignment horizontal="center" vertical="center"/>
    </xf>
    <xf numFmtId="0" fontId="72" fillId="0" borderId="88" xfId="0" applyNumberFormat="1" applyFont="1" applyBorder="1" applyAlignment="1">
      <alignment horizontal="center" vertical="center" wrapText="1"/>
    </xf>
    <xf numFmtId="0" fontId="72" fillId="37" borderId="98" xfId="0" applyNumberFormat="1" applyFont="1" applyFill="1" applyBorder="1" applyAlignment="1">
      <alignment horizontal="center" vertical="center" wrapText="1"/>
    </xf>
    <xf numFmtId="0" fontId="72" fillId="37" borderId="88" xfId="0" applyNumberFormat="1" applyFont="1" applyFill="1" applyBorder="1" applyAlignment="1">
      <alignment horizontal="center" vertical="center" wrapText="1"/>
    </xf>
    <xf numFmtId="0" fontId="72" fillId="0" borderId="17" xfId="0" applyNumberFormat="1" applyFont="1" applyFill="1" applyBorder="1" applyAlignment="1">
      <alignment horizontal="center" vertical="center" wrapText="1"/>
    </xf>
    <xf numFmtId="0" fontId="72" fillId="0" borderId="92" xfId="0" applyNumberFormat="1" applyFont="1" applyFill="1" applyBorder="1" applyAlignment="1">
      <alignment horizontal="center" vertical="center"/>
    </xf>
    <xf numFmtId="0" fontId="75" fillId="37" borderId="87" xfId="0" applyNumberFormat="1" applyFont="1" applyFill="1" applyBorder="1" applyAlignment="1">
      <alignment horizontal="center" vertical="center"/>
    </xf>
    <xf numFmtId="0" fontId="72" fillId="37" borderId="86" xfId="0" applyNumberFormat="1" applyFont="1" applyFill="1" applyBorder="1" applyAlignment="1">
      <alignment horizontal="center" vertical="center"/>
    </xf>
    <xf numFmtId="0" fontId="72" fillId="0" borderId="99" xfId="0" applyNumberFormat="1" applyFont="1" applyBorder="1" applyAlignment="1">
      <alignment horizontal="center" vertical="center"/>
    </xf>
    <xf numFmtId="0" fontId="72" fillId="37" borderId="24" xfId="0" applyNumberFormat="1" applyFont="1" applyFill="1" applyBorder="1" applyAlignment="1">
      <alignment horizontal="center" vertical="center" wrapText="1"/>
    </xf>
    <xf numFmtId="0" fontId="72" fillId="37" borderId="10" xfId="0" applyNumberFormat="1" applyFont="1" applyFill="1" applyBorder="1" applyAlignment="1">
      <alignment horizontal="center" vertical="center" wrapText="1"/>
    </xf>
    <xf numFmtId="0" fontId="72" fillId="0" borderId="97" xfId="0" applyNumberFormat="1" applyFont="1" applyBorder="1" applyAlignment="1">
      <alignment horizontal="center" vertical="center" wrapText="1"/>
    </xf>
    <xf numFmtId="0" fontId="72" fillId="37" borderId="86" xfId="0" applyNumberFormat="1" applyFont="1" applyFill="1" applyBorder="1" applyAlignment="1">
      <alignment horizontal="center" vertical="center" wrapText="1"/>
    </xf>
    <xf numFmtId="0" fontId="72" fillId="0" borderId="92" xfId="0" applyNumberFormat="1" applyFont="1" applyBorder="1" applyAlignment="1">
      <alignment horizontal="center" vertical="center" wrapText="1"/>
    </xf>
    <xf numFmtId="0" fontId="72" fillId="35" borderId="87" xfId="0" applyNumberFormat="1" applyFont="1" applyFill="1" applyBorder="1" applyAlignment="1">
      <alignment horizontal="center" vertical="center" wrapText="1"/>
    </xf>
    <xf numFmtId="0" fontId="72" fillId="0" borderId="99" xfId="0" applyNumberFormat="1" applyFont="1" applyFill="1" applyBorder="1" applyAlignment="1">
      <alignment horizontal="center" vertical="center" wrapText="1"/>
    </xf>
    <xf numFmtId="0" fontId="72" fillId="0" borderId="88" xfId="0" applyNumberFormat="1" applyFont="1" applyFill="1" applyBorder="1" applyAlignment="1">
      <alignment horizontal="center" vertical="center" wrapText="1"/>
    </xf>
    <xf numFmtId="0" fontId="72" fillId="37" borderId="73" xfId="0" applyNumberFormat="1" applyFont="1" applyFill="1" applyBorder="1" applyAlignment="1">
      <alignment horizontal="center" vertical="center" wrapText="1"/>
    </xf>
    <xf numFmtId="0" fontId="72" fillId="37" borderId="52" xfId="0" applyNumberFormat="1" applyFont="1" applyFill="1" applyBorder="1" applyAlignment="1">
      <alignment horizontal="center" vertical="center" wrapText="1"/>
    </xf>
    <xf numFmtId="0" fontId="72" fillId="0" borderId="89" xfId="0" applyNumberFormat="1" applyFont="1" applyBorder="1" applyAlignment="1">
      <alignment horizontal="center" vertical="center" wrapText="1"/>
    </xf>
    <xf numFmtId="0" fontId="72" fillId="0" borderId="24" xfId="0" applyNumberFormat="1" applyFont="1" applyBorder="1" applyAlignment="1">
      <alignment horizontal="center" vertical="center"/>
    </xf>
    <xf numFmtId="0" fontId="72" fillId="0" borderId="90" xfId="0" applyNumberFormat="1" applyFont="1" applyBorder="1" applyAlignment="1">
      <alignment horizontal="center" vertical="center" wrapText="1"/>
    </xf>
    <xf numFmtId="0" fontId="72" fillId="0" borderId="91" xfId="0" applyNumberFormat="1" applyFont="1" applyFill="1" applyBorder="1" applyAlignment="1">
      <alignment horizontal="center" vertical="center" wrapText="1"/>
    </xf>
    <xf numFmtId="0" fontId="72" fillId="0" borderId="99" xfId="0" applyNumberFormat="1" applyFont="1" applyBorder="1" applyAlignment="1">
      <alignment horizontal="center" vertical="center" wrapText="1"/>
    </xf>
    <xf numFmtId="0" fontId="72" fillId="0" borderId="96" xfId="0" applyNumberFormat="1" applyFont="1" applyBorder="1" applyAlignment="1">
      <alignment horizontal="center" vertical="center" wrapText="1"/>
    </xf>
    <xf numFmtId="0" fontId="72" fillId="0" borderId="17" xfId="0" applyNumberFormat="1" applyFont="1" applyFill="1" applyBorder="1" applyAlignment="1">
      <alignment horizontal="center" vertical="center"/>
    </xf>
    <xf numFmtId="187" fontId="0" fillId="0" borderId="100" xfId="0" applyNumberFormat="1" applyBorder="1" applyAlignment="1">
      <alignment horizontal="center" vertical="center" wrapText="1"/>
    </xf>
    <xf numFmtId="187" fontId="1" fillId="36" borderId="100" xfId="0" applyNumberFormat="1" applyFont="1" applyFill="1" applyBorder="1" applyAlignment="1">
      <alignment horizontal="center" vertical="center" wrapText="1"/>
    </xf>
    <xf numFmtId="187" fontId="0" fillId="38" borderId="100" xfId="0" applyNumberFormat="1" applyFill="1" applyBorder="1" applyAlignment="1">
      <alignment horizontal="center" vertical="center" wrapText="1"/>
    </xf>
    <xf numFmtId="187" fontId="0" fillId="37" borderId="100" xfId="0" applyNumberFormat="1" applyFill="1" applyBorder="1" applyAlignment="1">
      <alignment horizontal="center" vertical="center"/>
    </xf>
    <xf numFmtId="187" fontId="0" fillId="37" borderId="100" xfId="0" applyNumberFormat="1" applyFill="1" applyBorder="1" applyAlignment="1">
      <alignment horizontal="center" vertical="center" wrapText="1"/>
    </xf>
    <xf numFmtId="187" fontId="0" fillId="0" borderId="100" xfId="0" applyNumberFormat="1" applyBorder="1" applyAlignment="1">
      <alignment horizontal="center" vertical="center"/>
    </xf>
    <xf numFmtId="187" fontId="67" fillId="36" borderId="100" xfId="0" applyNumberFormat="1" applyFont="1" applyFill="1" applyBorder="1" applyAlignment="1">
      <alignment horizontal="center" vertical="center" wrapText="1"/>
    </xf>
    <xf numFmtId="187" fontId="1" fillId="38" borderId="100" xfId="0" applyNumberFormat="1" applyFont="1" applyFill="1" applyBorder="1" applyAlignment="1">
      <alignment horizontal="center" vertical="center" wrapText="1"/>
    </xf>
    <xf numFmtId="187" fontId="0" fillId="35" borderId="100" xfId="0" applyNumberFormat="1" applyFont="1" applyFill="1" applyBorder="1" applyAlignment="1">
      <alignment horizontal="center" vertical="center" wrapText="1"/>
    </xf>
    <xf numFmtId="187" fontId="0" fillId="0" borderId="100" xfId="0" applyNumberFormat="1" applyFill="1" applyBorder="1" applyAlignment="1">
      <alignment horizontal="center" vertical="center" wrapText="1"/>
    </xf>
    <xf numFmtId="187" fontId="0" fillId="39" borderId="100" xfId="0" applyNumberFormat="1" applyFill="1" applyBorder="1" applyAlignment="1">
      <alignment horizontal="center" vertical="center" wrapText="1"/>
    </xf>
    <xf numFmtId="187" fontId="13" fillId="38" borderId="100" xfId="0" applyNumberFormat="1" applyFont="1" applyFill="1" applyBorder="1" applyAlignment="1">
      <alignment horizontal="center" vertical="center" wrapText="1"/>
    </xf>
    <xf numFmtId="187" fontId="0" fillId="38" borderId="100" xfId="0" applyNumberFormat="1" applyFill="1" applyBorder="1" applyAlignment="1">
      <alignment horizontal="center" vertical="center"/>
    </xf>
    <xf numFmtId="187" fontId="66" fillId="0" borderId="100" xfId="0" applyNumberFormat="1" applyFont="1" applyFill="1" applyBorder="1" applyAlignment="1">
      <alignment horizontal="center" vertical="center" wrapText="1"/>
    </xf>
    <xf numFmtId="187" fontId="62" fillId="0" borderId="100" xfId="0" applyNumberFormat="1" applyFont="1" applyFill="1" applyBorder="1" applyAlignment="1">
      <alignment horizontal="center" vertical="center" wrapText="1"/>
    </xf>
    <xf numFmtId="187" fontId="65" fillId="0" borderId="100" xfId="0" applyNumberFormat="1" applyFont="1" applyFill="1" applyBorder="1" applyAlignment="1">
      <alignment horizontal="center" vertical="center" wrapText="1"/>
    </xf>
    <xf numFmtId="187" fontId="1" fillId="36" borderId="101" xfId="0" applyNumberFormat="1" applyFont="1" applyFill="1" applyBorder="1" applyAlignment="1">
      <alignment horizontal="center" vertical="center" wrapText="1"/>
    </xf>
    <xf numFmtId="187" fontId="1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33" borderId="22" xfId="53" applyFont="1" applyFill="1" applyBorder="1" applyAlignment="1">
      <alignment horizontal="left" vertical="justify" wrapText="1"/>
      <protection/>
    </xf>
    <xf numFmtId="0" fontId="7" fillId="33" borderId="14" xfId="53" applyFont="1" applyFill="1" applyBorder="1" applyAlignment="1">
      <alignment horizontal="left" vertical="justify" wrapText="1"/>
      <protection/>
    </xf>
    <xf numFmtId="0" fontId="7" fillId="33" borderId="16" xfId="53" applyFont="1" applyFill="1" applyBorder="1" applyAlignment="1">
      <alignment horizontal="left" vertical="justify" wrapText="1"/>
      <protection/>
    </xf>
    <xf numFmtId="0" fontId="7" fillId="0" borderId="22" xfId="53" applyFont="1" applyBorder="1" applyAlignment="1">
      <alignment horizontal="justify" vertical="center" wrapText="1"/>
      <protection/>
    </xf>
    <xf numFmtId="0" fontId="7" fillId="0" borderId="16" xfId="53" applyFont="1" applyBorder="1" applyAlignment="1">
      <alignment horizontal="justify" vertical="center" wrapText="1"/>
      <protection/>
    </xf>
    <xf numFmtId="0" fontId="7" fillId="0" borderId="59" xfId="53" applyFont="1" applyBorder="1" applyAlignment="1">
      <alignment horizontal="left" vertical="justify" wrapText="1"/>
      <protection/>
    </xf>
    <xf numFmtId="0" fontId="7" fillId="0" borderId="24" xfId="53" applyFont="1" applyBorder="1" applyAlignment="1">
      <alignment horizontal="left" vertical="justify" wrapText="1"/>
      <protection/>
    </xf>
    <xf numFmtId="0" fontId="7" fillId="33" borderId="22" xfId="53" applyFont="1" applyFill="1" applyBorder="1" applyAlignment="1">
      <alignment horizontal="justify" vertical="center" wrapText="1"/>
      <protection/>
    </xf>
    <xf numFmtId="0" fontId="7" fillId="33" borderId="16" xfId="53" applyFont="1" applyFill="1" applyBorder="1" applyAlignment="1">
      <alignment horizontal="justify" vertical="center" wrapText="1"/>
      <protection/>
    </xf>
    <xf numFmtId="0" fontId="7" fillId="0" borderId="66" xfId="53" applyFont="1" applyBorder="1" applyAlignment="1">
      <alignment horizontal="justify" vertical="center" wrapText="1"/>
      <protection/>
    </xf>
    <xf numFmtId="0" fontId="7" fillId="0" borderId="17" xfId="53" applyFont="1" applyBorder="1" applyAlignment="1">
      <alignment horizontal="justify" vertical="center" wrapText="1"/>
      <protection/>
    </xf>
    <xf numFmtId="0" fontId="7" fillId="33" borderId="22" xfId="53" applyFont="1" applyFill="1" applyBorder="1" applyAlignment="1">
      <alignment horizontal="left" vertical="center" wrapText="1"/>
      <protection/>
    </xf>
    <xf numFmtId="0" fontId="7" fillId="33" borderId="16" xfId="53" applyFont="1" applyFill="1" applyBorder="1" applyAlignment="1">
      <alignment horizontal="left" vertical="center" wrapText="1"/>
      <protection/>
    </xf>
    <xf numFmtId="0" fontId="7" fillId="0" borderId="66" xfId="53" applyFont="1" applyFill="1" applyBorder="1" applyAlignment="1">
      <alignment horizontal="justify" vertical="center" wrapText="1"/>
      <protection/>
    </xf>
    <xf numFmtId="0" fontId="7" fillId="0" borderId="17" xfId="53" applyFont="1" applyFill="1" applyBorder="1" applyAlignment="1">
      <alignment horizontal="justify" vertical="center" wrapText="1"/>
      <protection/>
    </xf>
    <xf numFmtId="0" fontId="7" fillId="0" borderId="22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33" borderId="66" xfId="53" applyFont="1" applyFill="1" applyBorder="1" applyAlignment="1">
      <alignment horizontal="justify" vertical="center" wrapText="1"/>
      <protection/>
    </xf>
    <xf numFmtId="0" fontId="7" fillId="33" borderId="17" xfId="53" applyFont="1" applyFill="1" applyBorder="1" applyAlignment="1">
      <alignment horizontal="justify" vertical="center" wrapText="1"/>
      <protection/>
    </xf>
    <xf numFmtId="0" fontId="7" fillId="0" borderId="22" xfId="53" applyFont="1" applyFill="1" applyBorder="1" applyAlignment="1">
      <alignment horizontal="justify" vertical="center" wrapText="1"/>
      <protection/>
    </xf>
    <xf numFmtId="0" fontId="7" fillId="0" borderId="16" xfId="53" applyFont="1" applyFill="1" applyBorder="1" applyAlignment="1">
      <alignment horizontal="justify" vertical="center" wrapText="1"/>
      <protection/>
    </xf>
    <xf numFmtId="0" fontId="7" fillId="34" borderId="22" xfId="53" applyFont="1" applyFill="1" applyBorder="1" applyAlignment="1">
      <alignment horizontal="center" wrapText="1"/>
      <protection/>
    </xf>
    <xf numFmtId="0" fontId="7" fillId="34" borderId="14" xfId="53" applyFont="1" applyFill="1" applyBorder="1" applyAlignment="1">
      <alignment horizontal="center" wrapText="1"/>
      <protection/>
    </xf>
    <xf numFmtId="0" fontId="11" fillId="37" borderId="93" xfId="0" applyFont="1" applyFill="1" applyBorder="1" applyAlignment="1">
      <alignment horizontal="center" vertical="center" textRotation="90" wrapText="1"/>
    </xf>
    <xf numFmtId="0" fontId="11" fillId="37" borderId="68" xfId="0" applyFont="1" applyFill="1" applyBorder="1" applyAlignment="1">
      <alignment horizontal="center" vertical="center" textRotation="90" wrapText="1"/>
    </xf>
    <xf numFmtId="0" fontId="11" fillId="37" borderId="69" xfId="0" applyFont="1" applyFill="1" applyBorder="1" applyAlignment="1">
      <alignment horizontal="center" vertical="center" textRotation="90" wrapText="1"/>
    </xf>
    <xf numFmtId="0" fontId="0" fillId="37" borderId="35" xfId="0" applyFill="1" applyBorder="1" applyAlignment="1">
      <alignment horizontal="left" vertical="top"/>
    </xf>
    <xf numFmtId="0" fontId="0" fillId="37" borderId="30" xfId="0" applyFill="1" applyBorder="1" applyAlignment="1">
      <alignment horizontal="left" vertical="top"/>
    </xf>
    <xf numFmtId="0" fontId="0" fillId="37" borderId="58" xfId="0" applyFill="1" applyBorder="1" applyAlignment="1">
      <alignment horizontal="left" vertical="top"/>
    </xf>
    <xf numFmtId="0" fontId="0" fillId="37" borderId="65" xfId="0" applyFill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21" xfId="42" applyFill="1" applyBorder="1" applyAlignment="1" applyProtection="1">
      <alignment horizontal="left" vertical="center"/>
      <protection/>
    </xf>
    <xf numFmtId="0" fontId="1" fillId="0" borderId="94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49" fontId="0" fillId="37" borderId="63" xfId="0" applyNumberFormat="1" applyFill="1" applyBorder="1" applyAlignment="1">
      <alignment horizontal="left" vertical="top"/>
    </xf>
    <xf numFmtId="49" fontId="0" fillId="37" borderId="64" xfId="0" applyNumberFormat="1" applyFill="1" applyBorder="1" applyAlignment="1">
      <alignment horizontal="left" vertical="top"/>
    </xf>
    <xf numFmtId="49" fontId="0" fillId="37" borderId="58" xfId="0" applyNumberFormat="1" applyFill="1" applyBorder="1" applyAlignment="1">
      <alignment horizontal="left" vertical="top"/>
    </xf>
    <xf numFmtId="49" fontId="0" fillId="37" borderId="65" xfId="0" applyNumberFormat="1" applyFill="1" applyBorder="1" applyAlignment="1">
      <alignment horizontal="left" vertical="top"/>
    </xf>
    <xf numFmtId="0" fontId="0" fillId="37" borderId="12" xfId="0" applyFont="1" applyFill="1" applyBorder="1" applyAlignment="1">
      <alignment horizontal="center" vertical="center" wrapText="1"/>
    </xf>
    <xf numFmtId="0" fontId="0" fillId="37" borderId="6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1038225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2</xdr:col>
      <xdr:colOff>19050</xdr:colOff>
      <xdr:row>1</xdr:row>
      <xdr:rowOff>9525</xdr:rowOff>
    </xdr:to>
    <xdr:sp>
      <xdr:nvSpPr>
        <xdr:cNvPr id="1" name="Прямоугольный треугольник 1"/>
        <xdr:cNvSpPr>
          <a:spLocks/>
        </xdr:cNvSpPr>
      </xdr:nvSpPr>
      <xdr:spPr>
        <a:xfrm>
          <a:off x="19050" y="9525"/>
          <a:ext cx="2066925" cy="657225"/>
        </a:xfrm>
        <a:prstGeom prst="rtTriangle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кресла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24.625" style="0" customWidth="1"/>
  </cols>
  <sheetData>
    <row r="1" spans="1:8" ht="13.5" thickBot="1">
      <c r="A1" s="674" t="s">
        <v>197</v>
      </c>
      <c r="B1" s="675"/>
      <c r="C1" s="14"/>
      <c r="D1" s="15">
        <v>2907</v>
      </c>
      <c r="E1" s="16">
        <v>3283.2</v>
      </c>
      <c r="F1" s="15">
        <v>3000</v>
      </c>
      <c r="G1" s="17">
        <v>90</v>
      </c>
      <c r="H1" s="13"/>
    </row>
    <row r="2" spans="1:8" ht="13.5" thickBot="1">
      <c r="A2" s="682" t="s">
        <v>198</v>
      </c>
      <c r="B2" s="683"/>
      <c r="C2" s="18"/>
      <c r="D2" s="19">
        <v>3672</v>
      </c>
      <c r="E2" s="20">
        <v>4147.2</v>
      </c>
      <c r="F2" s="19">
        <v>4320</v>
      </c>
      <c r="G2" s="17">
        <v>120</v>
      </c>
      <c r="H2" s="13"/>
    </row>
    <row r="3" spans="1:8" ht="13.5" thickBot="1">
      <c r="A3" s="686" t="s">
        <v>199</v>
      </c>
      <c r="B3" s="687"/>
      <c r="C3" s="18"/>
      <c r="D3" s="19">
        <v>2142</v>
      </c>
      <c r="E3" s="20">
        <v>2419.2</v>
      </c>
      <c r="F3" s="19">
        <v>2520</v>
      </c>
      <c r="G3" s="17">
        <v>70</v>
      </c>
      <c r="H3" s="13"/>
    </row>
    <row r="4" spans="1:8" ht="13.5" thickBot="1">
      <c r="A4" s="686" t="s">
        <v>200</v>
      </c>
      <c r="B4" s="687"/>
      <c r="C4" s="18"/>
      <c r="D4" s="19">
        <v>918</v>
      </c>
      <c r="E4" s="20">
        <v>1036.8</v>
      </c>
      <c r="F4" s="19">
        <v>1080</v>
      </c>
      <c r="G4" s="17">
        <v>30</v>
      </c>
      <c r="H4" s="13"/>
    </row>
    <row r="5" spans="1:8" ht="13.5" thickBot="1">
      <c r="A5" s="680" t="s">
        <v>201</v>
      </c>
      <c r="B5" s="681"/>
      <c r="C5" s="21"/>
      <c r="D5" s="19">
        <v>918</v>
      </c>
      <c r="E5" s="20">
        <v>1036.8</v>
      </c>
      <c r="F5" s="19">
        <v>1080</v>
      </c>
      <c r="G5" s="17">
        <v>30</v>
      </c>
      <c r="H5" s="13"/>
    </row>
    <row r="6" spans="1:8" ht="13.5" thickBot="1">
      <c r="A6" s="674" t="s">
        <v>202</v>
      </c>
      <c r="B6" s="675"/>
      <c r="C6" s="14"/>
      <c r="D6" s="15">
        <v>765</v>
      </c>
      <c r="E6" s="16">
        <v>864</v>
      </c>
      <c r="F6" s="15">
        <v>1200</v>
      </c>
      <c r="G6" s="22">
        <v>25</v>
      </c>
      <c r="H6" s="13"/>
    </row>
    <row r="7" spans="1:8" ht="13.5" thickBot="1">
      <c r="A7" s="680" t="s">
        <v>203</v>
      </c>
      <c r="B7" s="681"/>
      <c r="C7" s="21"/>
      <c r="D7" s="19">
        <v>918</v>
      </c>
      <c r="E7" s="20">
        <v>1036.8</v>
      </c>
      <c r="F7" s="19">
        <v>1080</v>
      </c>
      <c r="G7" s="17">
        <v>30</v>
      </c>
      <c r="H7" s="13"/>
    </row>
    <row r="8" spans="1:8" ht="13.5" thickBot="1">
      <c r="A8" s="674" t="s">
        <v>204</v>
      </c>
      <c r="B8" s="675"/>
      <c r="C8" s="14"/>
      <c r="D8" s="15">
        <v>1224</v>
      </c>
      <c r="E8" s="16">
        <v>1382.4</v>
      </c>
      <c r="F8" s="15">
        <v>1700</v>
      </c>
      <c r="G8" s="22">
        <v>40</v>
      </c>
      <c r="H8" s="13"/>
    </row>
    <row r="9" spans="1:8" ht="13.5" thickBot="1">
      <c r="A9" s="678" t="s">
        <v>205</v>
      </c>
      <c r="B9" s="679"/>
      <c r="C9" s="23"/>
      <c r="D9" s="15">
        <v>820.25</v>
      </c>
      <c r="E9" s="16">
        <v>926.4</v>
      </c>
      <c r="F9" s="15">
        <v>1080</v>
      </c>
      <c r="G9" s="17">
        <v>30</v>
      </c>
      <c r="H9" s="13"/>
    </row>
    <row r="10" spans="1:8" ht="13.5" thickBot="1">
      <c r="A10" s="682" t="s">
        <v>206</v>
      </c>
      <c r="B10" s="683"/>
      <c r="C10" s="21"/>
      <c r="D10" s="19">
        <v>617.1</v>
      </c>
      <c r="E10" s="20">
        <v>696.96</v>
      </c>
      <c r="F10" s="19">
        <v>726</v>
      </c>
      <c r="G10" s="22">
        <v>15</v>
      </c>
      <c r="H10" s="13"/>
    </row>
    <row r="11" spans="1:8" ht="13.5" thickBot="1">
      <c r="A11" s="684" t="s">
        <v>207</v>
      </c>
      <c r="B11" s="685"/>
      <c r="C11" s="23"/>
      <c r="D11" s="15">
        <v>612</v>
      </c>
      <c r="E11" s="16">
        <v>691.2</v>
      </c>
      <c r="F11" s="15">
        <v>720</v>
      </c>
      <c r="G11" s="17">
        <v>20</v>
      </c>
      <c r="H11" s="13"/>
    </row>
    <row r="12" spans="1:7" ht="13.5" thickBot="1">
      <c r="A12" s="670" t="s">
        <v>208</v>
      </c>
      <c r="B12" s="671"/>
      <c r="C12" s="24"/>
      <c r="D12" s="25">
        <v>612</v>
      </c>
      <c r="E12" s="26">
        <v>691.2</v>
      </c>
      <c r="F12" s="25">
        <v>720</v>
      </c>
      <c r="G12" s="27">
        <v>20</v>
      </c>
    </row>
    <row r="13" spans="1:7" ht="13.5" thickBot="1">
      <c r="A13" s="676" t="s">
        <v>209</v>
      </c>
      <c r="B13" s="677"/>
      <c r="C13" s="28"/>
      <c r="D13" s="25">
        <v>918</v>
      </c>
      <c r="E13" s="26">
        <v>1036.8</v>
      </c>
      <c r="F13" s="25">
        <v>1080</v>
      </c>
      <c r="G13" s="29">
        <v>30</v>
      </c>
    </row>
    <row r="14" spans="1:7" ht="13.5" thickBot="1">
      <c r="A14" s="670" t="s">
        <v>210</v>
      </c>
      <c r="B14" s="671"/>
      <c r="C14" s="24"/>
      <c r="D14" s="25">
        <v>918</v>
      </c>
      <c r="E14" s="26">
        <v>1036.8</v>
      </c>
      <c r="F14" s="25">
        <v>1080</v>
      </c>
      <c r="G14" s="27">
        <v>30</v>
      </c>
    </row>
    <row r="15" spans="1:7" ht="13.5" thickBot="1">
      <c r="A15" s="676" t="s">
        <v>211</v>
      </c>
      <c r="B15" s="677"/>
      <c r="C15" s="28"/>
      <c r="D15" s="25">
        <v>459</v>
      </c>
      <c r="E15" s="26">
        <v>518.4</v>
      </c>
      <c r="F15" s="25">
        <v>540</v>
      </c>
      <c r="G15" s="29">
        <v>15</v>
      </c>
    </row>
    <row r="16" spans="1:7" ht="13.5" thickBot="1">
      <c r="A16" s="670" t="s">
        <v>212</v>
      </c>
      <c r="B16" s="671"/>
      <c r="C16" s="24"/>
      <c r="D16" s="25">
        <v>459</v>
      </c>
      <c r="E16" s="26">
        <v>518.4</v>
      </c>
      <c r="F16" s="25">
        <v>540</v>
      </c>
      <c r="G16" s="27">
        <v>15</v>
      </c>
    </row>
    <row r="17" spans="1:7" ht="13.5" thickBot="1">
      <c r="A17" s="670" t="s">
        <v>213</v>
      </c>
      <c r="B17" s="671"/>
      <c r="C17" s="24"/>
      <c r="D17" s="25">
        <v>459</v>
      </c>
      <c r="E17" s="26">
        <v>518.4</v>
      </c>
      <c r="F17" s="25">
        <v>540</v>
      </c>
      <c r="G17" s="29">
        <v>15</v>
      </c>
    </row>
    <row r="18" spans="1:8" ht="13.5" thickBot="1">
      <c r="A18" s="678" t="s">
        <v>214</v>
      </c>
      <c r="B18" s="679"/>
      <c r="C18" s="23"/>
      <c r="D18" s="15">
        <v>1377</v>
      </c>
      <c r="E18" s="16">
        <v>1555.2</v>
      </c>
      <c r="F18" s="15">
        <v>2700</v>
      </c>
      <c r="G18" s="22">
        <v>55</v>
      </c>
      <c r="H18" s="13"/>
    </row>
    <row r="19" spans="1:7" ht="13.5" thickBot="1">
      <c r="A19" s="670" t="s">
        <v>215</v>
      </c>
      <c r="B19" s="671"/>
      <c r="C19" s="24"/>
      <c r="D19" s="25">
        <v>2754</v>
      </c>
      <c r="E19" s="26">
        <v>3110.4</v>
      </c>
      <c r="F19" s="25">
        <v>3240</v>
      </c>
      <c r="G19" s="29">
        <v>90</v>
      </c>
    </row>
    <row r="20" spans="1:7" ht="13.5" thickBot="1">
      <c r="A20" s="672" t="s">
        <v>216</v>
      </c>
      <c r="B20" s="673"/>
      <c r="C20" s="28"/>
      <c r="D20" s="30">
        <v>2509</v>
      </c>
      <c r="E20" s="31">
        <v>2834</v>
      </c>
      <c r="F20" s="25">
        <v>2952</v>
      </c>
      <c r="G20" s="29">
        <v>150</v>
      </c>
    </row>
    <row r="21" spans="1:8" ht="13.5" thickBot="1">
      <c r="A21" s="674" t="s">
        <v>217</v>
      </c>
      <c r="B21" s="675"/>
      <c r="C21" s="14"/>
      <c r="D21" s="15">
        <v>4284</v>
      </c>
      <c r="E21" s="16">
        <v>4838.4</v>
      </c>
      <c r="F21" s="15">
        <v>5200</v>
      </c>
      <c r="G21" s="22">
        <v>140</v>
      </c>
      <c r="H21" s="13"/>
    </row>
    <row r="22" spans="1:8" ht="13.5" thickBot="1">
      <c r="A22" s="674" t="s">
        <v>218</v>
      </c>
      <c r="B22" s="675"/>
      <c r="C22" s="23"/>
      <c r="D22" s="32"/>
      <c r="E22" s="33"/>
      <c r="F22" s="15">
        <v>6200</v>
      </c>
      <c r="G22" s="22"/>
      <c r="H22" s="13"/>
    </row>
    <row r="23" spans="1:7" ht="13.5" thickBot="1">
      <c r="A23" s="676" t="s">
        <v>219</v>
      </c>
      <c r="B23" s="677"/>
      <c r="C23" s="28"/>
      <c r="D23" s="34">
        <v>765</v>
      </c>
      <c r="E23" s="35">
        <v>864</v>
      </c>
      <c r="F23" s="25">
        <v>900</v>
      </c>
      <c r="G23" s="27"/>
    </row>
    <row r="24" spans="1:8" ht="13.5" thickBot="1">
      <c r="A24" s="674" t="s">
        <v>220</v>
      </c>
      <c r="B24" s="675"/>
      <c r="C24" s="14"/>
      <c r="D24" s="15">
        <v>1071</v>
      </c>
      <c r="E24" s="16">
        <v>1209.6</v>
      </c>
      <c r="F24" s="15">
        <v>1700</v>
      </c>
      <c r="G24" s="22"/>
      <c r="H24" s="13"/>
    </row>
    <row r="25" spans="1:8" ht="13.5" thickBot="1">
      <c r="A25" s="667" t="s">
        <v>221</v>
      </c>
      <c r="B25" s="668"/>
      <c r="C25" s="14"/>
      <c r="D25" s="15">
        <v>3060</v>
      </c>
      <c r="E25" s="16">
        <v>3456</v>
      </c>
      <c r="F25" s="15">
        <v>4200</v>
      </c>
      <c r="G25" s="22"/>
      <c r="H25" s="13"/>
    </row>
    <row r="26" spans="1:8" ht="13.5" thickBot="1">
      <c r="A26" s="667" t="s">
        <v>222</v>
      </c>
      <c r="B26" s="669"/>
      <c r="C26" s="14"/>
      <c r="D26" s="15">
        <v>214.2</v>
      </c>
      <c r="E26" s="16">
        <v>241.92</v>
      </c>
      <c r="F26" s="15">
        <v>720</v>
      </c>
      <c r="G26" s="17">
        <v>140</v>
      </c>
      <c r="H26" s="13"/>
    </row>
    <row r="27" spans="1:7" ht="13.5" thickBot="1">
      <c r="A27" s="670" t="s">
        <v>219</v>
      </c>
      <c r="B27" s="671"/>
      <c r="C27" s="24"/>
      <c r="D27" s="25">
        <v>765</v>
      </c>
      <c r="E27" s="26">
        <v>864</v>
      </c>
      <c r="F27" s="25">
        <v>900</v>
      </c>
      <c r="G27" s="29">
        <v>25</v>
      </c>
    </row>
  </sheetData>
  <sheetProtection/>
  <mergeCells count="27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0.375" style="0" customWidth="1"/>
    <col min="2" max="2" width="17.00390625" style="0" customWidth="1"/>
    <col min="3" max="3" width="9.125" style="0" hidden="1" customWidth="1"/>
    <col min="4" max="4" width="9.125" style="49" customWidth="1"/>
  </cols>
  <sheetData>
    <row r="1" spans="1:5" ht="13.5" thickBot="1">
      <c r="A1" s="688" t="s">
        <v>223</v>
      </c>
      <c r="B1" s="689"/>
      <c r="C1" s="689"/>
      <c r="D1" s="689"/>
      <c r="E1" s="689"/>
    </row>
    <row r="2" spans="1:5" ht="13.5" thickBot="1">
      <c r="A2" s="36"/>
      <c r="B2" s="37"/>
      <c r="C2" s="38"/>
      <c r="D2" s="39"/>
      <c r="E2" s="38" t="s">
        <v>224</v>
      </c>
    </row>
    <row r="3" spans="1:5" ht="13.5" thickBot="1">
      <c r="A3" s="40" t="s">
        <v>225</v>
      </c>
      <c r="B3" s="41" t="s">
        <v>226</v>
      </c>
      <c r="C3" s="42">
        <v>44</v>
      </c>
      <c r="D3" s="43">
        <v>3344</v>
      </c>
      <c r="E3" s="44">
        <v>2340</v>
      </c>
    </row>
    <row r="4" spans="1:5" ht="13.5" thickBot="1">
      <c r="A4" s="40" t="s">
        <v>227</v>
      </c>
      <c r="B4" s="41" t="s">
        <v>228</v>
      </c>
      <c r="C4" s="45">
        <v>55</v>
      </c>
      <c r="D4" s="43">
        <v>4350</v>
      </c>
      <c r="E4" s="44">
        <v>3060</v>
      </c>
    </row>
    <row r="5" spans="1:5" ht="13.5" thickBot="1">
      <c r="A5" s="40" t="s">
        <v>229</v>
      </c>
      <c r="B5" s="41" t="s">
        <v>230</v>
      </c>
      <c r="C5" s="45">
        <v>130</v>
      </c>
      <c r="D5" s="43">
        <v>7200</v>
      </c>
      <c r="E5" s="44">
        <v>6876</v>
      </c>
    </row>
    <row r="6" spans="1:5" ht="13.5" thickBot="1">
      <c r="A6" s="40" t="s">
        <v>231</v>
      </c>
      <c r="B6" s="41" t="s">
        <v>226</v>
      </c>
      <c r="C6" s="45">
        <v>87</v>
      </c>
      <c r="D6" s="43">
        <v>5130</v>
      </c>
      <c r="E6" s="44">
        <v>4608</v>
      </c>
    </row>
    <row r="7" spans="1:5" ht="13.5" thickBot="1">
      <c r="A7" s="40" t="s">
        <v>232</v>
      </c>
      <c r="B7" s="41" t="s">
        <v>228</v>
      </c>
      <c r="C7" s="45">
        <v>145</v>
      </c>
      <c r="D7" s="43">
        <v>8360</v>
      </c>
      <c r="E7" s="44">
        <v>7668</v>
      </c>
    </row>
    <row r="8" spans="1:5" ht="13.5" thickBot="1">
      <c r="A8" s="40" t="s">
        <v>233</v>
      </c>
      <c r="B8" s="41" t="s">
        <v>230</v>
      </c>
      <c r="C8" s="45">
        <v>230</v>
      </c>
      <c r="D8" s="43">
        <v>13300</v>
      </c>
      <c r="E8" s="44">
        <v>12168</v>
      </c>
    </row>
    <row r="9" spans="1:5" ht="13.5" thickBot="1">
      <c r="A9" s="40" t="s">
        <v>234</v>
      </c>
      <c r="B9" s="41" t="s">
        <v>226</v>
      </c>
      <c r="C9" s="45">
        <v>62</v>
      </c>
      <c r="D9" s="43">
        <v>4370</v>
      </c>
      <c r="E9" s="44">
        <v>3276</v>
      </c>
    </row>
    <row r="10" spans="1:5" ht="13.5" thickBot="1">
      <c r="A10" s="40" t="s">
        <v>235</v>
      </c>
      <c r="B10" s="41" t="s">
        <v>228</v>
      </c>
      <c r="C10" s="45">
        <v>91</v>
      </c>
      <c r="D10" s="43">
        <v>6650</v>
      </c>
      <c r="E10" s="44">
        <v>4824</v>
      </c>
    </row>
    <row r="11" spans="1:5" ht="13.5" thickBot="1">
      <c r="A11" s="40" t="s">
        <v>236</v>
      </c>
      <c r="B11" s="41" t="s">
        <v>230</v>
      </c>
      <c r="C11" s="45">
        <v>175</v>
      </c>
      <c r="D11" s="43">
        <v>10900</v>
      </c>
      <c r="E11" s="44">
        <v>9252</v>
      </c>
    </row>
    <row r="12" spans="1:5" ht="13.5" thickBot="1">
      <c r="A12" s="40" t="s">
        <v>237</v>
      </c>
      <c r="B12" s="41" t="s">
        <v>226</v>
      </c>
      <c r="C12" s="45">
        <v>53</v>
      </c>
      <c r="D12" s="43">
        <v>4015</v>
      </c>
      <c r="E12" s="44">
        <v>2808</v>
      </c>
    </row>
    <row r="13" spans="1:5" ht="13.5" thickBot="1">
      <c r="A13" s="40" t="s">
        <v>238</v>
      </c>
      <c r="B13" s="41" t="s">
        <v>228</v>
      </c>
      <c r="C13" s="45">
        <v>78</v>
      </c>
      <c r="D13" s="43">
        <v>5920</v>
      </c>
      <c r="E13" s="44">
        <v>4140</v>
      </c>
    </row>
    <row r="14" spans="1:5" ht="13.5" thickBot="1">
      <c r="A14" s="40" t="s">
        <v>239</v>
      </c>
      <c r="B14" s="41" t="s">
        <v>230</v>
      </c>
      <c r="C14" s="45">
        <v>146</v>
      </c>
      <c r="D14" s="43">
        <v>11223</v>
      </c>
      <c r="E14" s="44">
        <v>7740</v>
      </c>
    </row>
    <row r="15" spans="1:5" ht="13.5" thickBot="1">
      <c r="A15" s="40" t="s">
        <v>240</v>
      </c>
      <c r="B15" s="41" t="s">
        <v>241</v>
      </c>
      <c r="C15" s="45">
        <v>72</v>
      </c>
      <c r="D15" s="43">
        <v>6460</v>
      </c>
      <c r="E15" s="44">
        <v>3816</v>
      </c>
    </row>
    <row r="16" spans="1:5" ht="13.5" thickBot="1">
      <c r="A16" s="40" t="s">
        <v>242</v>
      </c>
      <c r="B16" s="41" t="s">
        <v>241</v>
      </c>
      <c r="C16" s="45">
        <v>120</v>
      </c>
      <c r="D16" s="43">
        <v>9880</v>
      </c>
      <c r="E16" s="44">
        <v>6336</v>
      </c>
    </row>
    <row r="17" spans="1:5" ht="13.5" thickBot="1">
      <c r="A17" s="40" t="s">
        <v>243</v>
      </c>
      <c r="B17" s="41" t="s">
        <v>241</v>
      </c>
      <c r="C17" s="45">
        <v>86</v>
      </c>
      <c r="D17" s="43">
        <v>6992</v>
      </c>
      <c r="E17" s="44">
        <v>4536</v>
      </c>
    </row>
    <row r="18" spans="1:5" ht="13.5" thickBot="1">
      <c r="A18" s="40" t="s">
        <v>244</v>
      </c>
      <c r="B18" s="41" t="s">
        <v>241</v>
      </c>
      <c r="C18" s="45">
        <v>73</v>
      </c>
      <c r="D18" s="43">
        <v>3990</v>
      </c>
      <c r="E18" s="44">
        <v>3852</v>
      </c>
    </row>
    <row r="19" spans="1:5" ht="13.5" thickBot="1">
      <c r="A19" s="40" t="s">
        <v>245</v>
      </c>
      <c r="B19" s="41" t="s">
        <v>241</v>
      </c>
      <c r="C19" s="45">
        <v>94</v>
      </c>
      <c r="D19" s="43">
        <v>6156</v>
      </c>
      <c r="E19" s="44">
        <v>4968</v>
      </c>
    </row>
    <row r="20" spans="1:5" ht="13.5" thickBot="1">
      <c r="A20" s="40" t="s">
        <v>246</v>
      </c>
      <c r="B20" s="41" t="s">
        <v>241</v>
      </c>
      <c r="C20" s="45">
        <v>80</v>
      </c>
      <c r="D20" s="43">
        <v>5814</v>
      </c>
      <c r="E20" s="44">
        <v>4248</v>
      </c>
    </row>
    <row r="21" spans="1:5" ht="13.5" thickBot="1">
      <c r="A21" s="40" t="s">
        <v>247</v>
      </c>
      <c r="B21" s="46" t="s">
        <v>248</v>
      </c>
      <c r="C21" s="47">
        <v>63</v>
      </c>
      <c r="D21" s="43">
        <v>3500</v>
      </c>
      <c r="E21" s="44">
        <v>3384</v>
      </c>
    </row>
    <row r="22" spans="1:5" ht="13.5" thickBot="1">
      <c r="A22" s="40" t="s">
        <v>249</v>
      </c>
      <c r="B22" s="41" t="s">
        <v>241</v>
      </c>
      <c r="C22" s="47"/>
      <c r="D22" s="43">
        <v>14420</v>
      </c>
      <c r="E22" s="44">
        <v>10080</v>
      </c>
    </row>
    <row r="23" spans="1:5" ht="13.5" thickBot="1">
      <c r="A23" s="40" t="s">
        <v>250</v>
      </c>
      <c r="B23" s="41" t="s">
        <v>241</v>
      </c>
      <c r="C23" s="47"/>
      <c r="D23" s="43">
        <v>14420</v>
      </c>
      <c r="E23" s="44">
        <v>10080</v>
      </c>
    </row>
    <row r="24" spans="1:5" ht="13.5" thickBot="1">
      <c r="A24" s="40" t="s">
        <v>251</v>
      </c>
      <c r="B24" s="41" t="s">
        <v>241</v>
      </c>
      <c r="C24" s="47"/>
      <c r="D24" s="43">
        <f>PRODUCT(E24,1.43)</f>
        <v>12870</v>
      </c>
      <c r="E24" s="44">
        <v>9000</v>
      </c>
    </row>
    <row r="25" spans="1:5" ht="13.5" thickBot="1">
      <c r="A25" s="40" t="s">
        <v>252</v>
      </c>
      <c r="B25" s="41" t="s">
        <v>241</v>
      </c>
      <c r="C25" s="47"/>
      <c r="D25" s="43">
        <f>PRODUCT(E25,1.43)</f>
        <v>18018</v>
      </c>
      <c r="E25" s="44">
        <v>12600</v>
      </c>
    </row>
    <row r="26" spans="1:5" ht="13.5" thickBot="1">
      <c r="A26" s="40" t="s">
        <v>253</v>
      </c>
      <c r="B26" s="41" t="s">
        <v>241</v>
      </c>
      <c r="C26" s="47"/>
      <c r="D26" s="43">
        <v>20080</v>
      </c>
      <c r="E26" s="44">
        <v>14040</v>
      </c>
    </row>
    <row r="27" spans="1:5" ht="13.5" thickBot="1">
      <c r="A27" s="40" t="s">
        <v>254</v>
      </c>
      <c r="B27" s="41" t="s">
        <v>241</v>
      </c>
      <c r="C27" s="47"/>
      <c r="D27" s="43">
        <v>13650</v>
      </c>
      <c r="E27" s="44">
        <v>9540</v>
      </c>
    </row>
    <row r="28" spans="1:5" ht="13.5" thickBot="1">
      <c r="A28" s="40" t="s">
        <v>255</v>
      </c>
      <c r="B28" s="46" t="s">
        <v>248</v>
      </c>
      <c r="C28" s="47"/>
      <c r="D28" s="43">
        <v>6500</v>
      </c>
      <c r="E28" s="48">
        <v>6120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5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2.75"/>
  <cols>
    <col min="1" max="1" width="14.75390625" style="53" customWidth="1"/>
    <col min="2" max="2" width="16.25390625" style="57" customWidth="1"/>
    <col min="3" max="3" width="18.375" style="0" customWidth="1"/>
    <col min="4" max="4" width="44.75390625" style="99" customWidth="1"/>
    <col min="5" max="5" width="8.75390625" style="647" bestFit="1" customWidth="1"/>
    <col min="6" max="6" width="9.625" style="513" hidden="1" customWidth="1"/>
    <col min="7" max="7" width="1.00390625" style="0" customWidth="1"/>
    <col min="8" max="8" width="6.25390625" style="13" customWidth="1"/>
    <col min="9" max="9" width="5.00390625" style="70" bestFit="1" customWidth="1"/>
    <col min="10" max="10" width="10.25390625" style="0" customWidth="1"/>
    <col min="11" max="11" width="4.125" style="0" bestFit="1" customWidth="1"/>
    <col min="12" max="12" width="9.00390625" style="0" customWidth="1"/>
    <col min="13" max="13" width="4.125" style="0" bestFit="1" customWidth="1"/>
    <col min="14" max="14" width="11.875" style="0" customWidth="1"/>
    <col min="15" max="58" width="4.125" style="0" bestFit="1" customWidth="1"/>
  </cols>
  <sheetData>
    <row r="1" spans="2:5" ht="12.75">
      <c r="B1" s="665"/>
      <c r="C1" s="13"/>
      <c r="D1" s="666"/>
      <c r="E1" s="583"/>
    </row>
    <row r="2" spans="1:256" s="1" customFormat="1" ht="15" customHeight="1">
      <c r="A2" s="169"/>
      <c r="B2" s="697" t="s">
        <v>1035</v>
      </c>
      <c r="C2" s="697"/>
      <c r="D2" s="697"/>
      <c r="E2" s="580"/>
      <c r="F2" s="487"/>
      <c r="G2" s="172"/>
      <c r="H2" s="95"/>
      <c r="I2" s="467"/>
      <c r="J2" s="95"/>
      <c r="K2" s="172"/>
      <c r="L2" s="95"/>
      <c r="M2" s="172"/>
      <c r="N2" s="95"/>
      <c r="O2" s="172"/>
      <c r="P2" s="95"/>
      <c r="Q2" s="172"/>
      <c r="R2" s="95"/>
      <c r="S2" s="172"/>
      <c r="T2" s="95"/>
      <c r="U2" s="172"/>
      <c r="V2" s="95"/>
      <c r="W2" s="172"/>
      <c r="X2" s="95"/>
      <c r="Y2" s="172"/>
      <c r="Z2" s="95"/>
      <c r="AA2" s="172"/>
      <c r="AB2" s="95"/>
      <c r="AC2" s="172"/>
      <c r="AD2" s="95"/>
      <c r="AE2" s="172"/>
      <c r="AF2" s="95"/>
      <c r="AG2" s="172"/>
      <c r="AH2" s="95"/>
      <c r="AI2" s="172"/>
      <c r="AJ2" s="95"/>
      <c r="AK2" s="172"/>
      <c r="AL2" s="95"/>
      <c r="AM2" s="172"/>
      <c r="AN2" s="95"/>
      <c r="AO2" s="172"/>
      <c r="AP2" s="95"/>
      <c r="AQ2" s="172"/>
      <c r="AR2" s="95"/>
      <c r="AS2" s="172"/>
      <c r="AT2" s="95"/>
      <c r="AU2" s="172"/>
      <c r="AV2" s="95"/>
      <c r="AW2" s="172"/>
      <c r="AX2" s="95"/>
      <c r="AY2" s="172"/>
      <c r="AZ2" s="95"/>
      <c r="BA2" s="172"/>
      <c r="BB2" s="95"/>
      <c r="BC2" s="172"/>
      <c r="BD2" s="95"/>
      <c r="BE2" s="172"/>
      <c r="BF2" s="95"/>
      <c r="BG2" s="172"/>
      <c r="BH2" s="95"/>
      <c r="BI2" s="172"/>
      <c r="BJ2" s="95"/>
      <c r="BK2" s="172"/>
      <c r="BL2" s="95"/>
      <c r="BM2" s="172"/>
      <c r="BN2" s="95"/>
      <c r="BO2" s="172"/>
      <c r="BP2" s="95"/>
      <c r="BQ2" s="172"/>
      <c r="BR2" s="95"/>
      <c r="BS2" s="172"/>
      <c r="BT2" s="95"/>
      <c r="BU2" s="172"/>
      <c r="BV2" s="95"/>
      <c r="BW2" s="172"/>
      <c r="BX2" s="95"/>
      <c r="BY2" s="172"/>
      <c r="BZ2" s="95"/>
      <c r="CA2" s="172"/>
      <c r="CB2" s="95"/>
      <c r="CC2" s="172"/>
      <c r="CD2" s="95"/>
      <c r="CE2" s="172"/>
      <c r="CF2" s="95"/>
      <c r="CG2" s="172"/>
      <c r="CH2" s="95"/>
      <c r="CI2" s="172"/>
      <c r="CJ2" s="95"/>
      <c r="CK2" s="172"/>
      <c r="CL2" s="95"/>
      <c r="CM2" s="172"/>
      <c r="CN2" s="95"/>
      <c r="CO2" s="172"/>
      <c r="CP2" s="95"/>
      <c r="CQ2" s="172"/>
      <c r="CR2" s="95"/>
      <c r="CS2" s="172"/>
      <c r="CT2" s="95"/>
      <c r="CU2" s="172"/>
      <c r="CV2" s="95"/>
      <c r="CW2" s="172"/>
      <c r="CX2" s="95"/>
      <c r="CY2" s="172"/>
      <c r="CZ2" s="95"/>
      <c r="DA2" s="172"/>
      <c r="DB2" s="95"/>
      <c r="DC2" s="172"/>
      <c r="DD2" s="95"/>
      <c r="DE2" s="172"/>
      <c r="DF2" s="95"/>
      <c r="DG2" s="172"/>
      <c r="DH2" s="95"/>
      <c r="DI2" s="172"/>
      <c r="DJ2" s="95"/>
      <c r="DK2" s="172"/>
      <c r="DL2" s="95"/>
      <c r="DM2" s="172"/>
      <c r="DN2" s="95"/>
      <c r="DO2" s="172"/>
      <c r="DP2" s="95"/>
      <c r="DQ2" s="172"/>
      <c r="DR2" s="95"/>
      <c r="DS2" s="172"/>
      <c r="DT2" s="95"/>
      <c r="DU2" s="172"/>
      <c r="DV2" s="95"/>
      <c r="DW2" s="172"/>
      <c r="DX2" s="95"/>
      <c r="DY2" s="172"/>
      <c r="DZ2" s="95"/>
      <c r="EA2" s="172"/>
      <c r="EB2" s="95"/>
      <c r="EC2" s="172"/>
      <c r="ED2" s="95"/>
      <c r="EE2" s="172"/>
      <c r="EF2" s="95"/>
      <c r="EG2" s="172"/>
      <c r="EH2" s="95"/>
      <c r="EI2" s="172"/>
      <c r="EJ2" s="95"/>
      <c r="EK2" s="172"/>
      <c r="EL2" s="95"/>
      <c r="EM2" s="172"/>
      <c r="EN2" s="95"/>
      <c r="EO2" s="172"/>
      <c r="EP2" s="95"/>
      <c r="EQ2" s="172"/>
      <c r="ER2" s="95"/>
      <c r="ES2" s="172"/>
      <c r="ET2" s="95"/>
      <c r="EU2" s="172"/>
      <c r="EV2" s="95"/>
      <c r="EW2" s="172"/>
      <c r="EX2" s="95"/>
      <c r="EY2" s="172"/>
      <c r="EZ2" s="95"/>
      <c r="FA2" s="172"/>
      <c r="FB2" s="95"/>
      <c r="FC2" s="172"/>
      <c r="FD2" s="95"/>
      <c r="FE2" s="172"/>
      <c r="FF2" s="95"/>
      <c r="FG2" s="172"/>
      <c r="FH2" s="95"/>
      <c r="FI2" s="172"/>
      <c r="FJ2" s="95"/>
      <c r="FK2" s="172"/>
      <c r="FL2" s="95"/>
      <c r="FM2" s="172"/>
      <c r="FN2" s="95"/>
      <c r="FO2" s="172"/>
      <c r="FP2" s="95"/>
      <c r="FQ2" s="172"/>
      <c r="FR2" s="95"/>
      <c r="FS2" s="172"/>
      <c r="FT2" s="95"/>
      <c r="FU2" s="172"/>
      <c r="FV2" s="95"/>
      <c r="FW2" s="172"/>
      <c r="FX2" s="95"/>
      <c r="FY2" s="172"/>
      <c r="FZ2" s="95"/>
      <c r="GA2" s="172"/>
      <c r="GB2" s="95"/>
      <c r="GC2" s="172"/>
      <c r="GD2" s="95"/>
      <c r="GE2" s="172"/>
      <c r="GF2" s="95"/>
      <c r="GG2" s="172"/>
      <c r="GH2" s="95"/>
      <c r="GI2" s="172"/>
      <c r="GJ2" s="95"/>
      <c r="GK2" s="172"/>
      <c r="GL2" s="95"/>
      <c r="GM2" s="172"/>
      <c r="GN2" s="95"/>
      <c r="GO2" s="172"/>
      <c r="GP2" s="95"/>
      <c r="GQ2" s="172"/>
      <c r="GR2" s="95"/>
      <c r="GS2" s="172"/>
      <c r="GT2" s="95"/>
      <c r="GU2" s="172"/>
      <c r="GV2" s="95"/>
      <c r="GW2" s="172"/>
      <c r="GX2" s="95"/>
      <c r="GY2" s="172"/>
      <c r="GZ2" s="95"/>
      <c r="HA2" s="172"/>
      <c r="HB2" s="95"/>
      <c r="HC2" s="172"/>
      <c r="HD2" s="95"/>
      <c r="HE2" s="172"/>
      <c r="HF2" s="95"/>
      <c r="HG2" s="172"/>
      <c r="HH2" s="95"/>
      <c r="HI2" s="172"/>
      <c r="HJ2" s="95"/>
      <c r="HK2" s="172"/>
      <c r="HL2" s="95"/>
      <c r="HM2" s="172"/>
      <c r="HN2" s="95"/>
      <c r="HO2" s="172"/>
      <c r="HP2" s="95"/>
      <c r="HQ2" s="172"/>
      <c r="HR2" s="95"/>
      <c r="HS2" s="172"/>
      <c r="HT2" s="95"/>
      <c r="HU2" s="172"/>
      <c r="HV2" s="95"/>
      <c r="HW2" s="172"/>
      <c r="HX2" s="95"/>
      <c r="HY2" s="172"/>
      <c r="HZ2" s="95"/>
      <c r="IA2" s="172"/>
      <c r="IB2" s="95"/>
      <c r="IC2" s="172"/>
      <c r="ID2" s="95"/>
      <c r="IE2" s="172"/>
      <c r="IF2" s="95"/>
      <c r="IG2" s="172"/>
      <c r="IH2" s="95"/>
      <c r="II2" s="172"/>
      <c r="IJ2" s="95"/>
      <c r="IK2" s="172"/>
      <c r="IL2" s="95"/>
      <c r="IM2" s="172"/>
      <c r="IN2" s="95"/>
      <c r="IO2" s="172"/>
      <c r="IP2" s="95"/>
      <c r="IQ2" s="172"/>
      <c r="IR2" s="95"/>
      <c r="IS2" s="172"/>
      <c r="IT2" s="95"/>
      <c r="IU2" s="172"/>
      <c r="IV2" s="95"/>
    </row>
    <row r="3" spans="1:256" s="1" customFormat="1" ht="14.25" customHeight="1">
      <c r="A3" s="169"/>
      <c r="B3" s="698" t="s">
        <v>1036</v>
      </c>
      <c r="C3" s="698"/>
      <c r="D3" s="698"/>
      <c r="E3" s="580"/>
      <c r="F3" s="487"/>
      <c r="G3" s="172"/>
      <c r="H3" s="95"/>
      <c r="I3" s="467"/>
      <c r="J3" s="95"/>
      <c r="K3" s="172"/>
      <c r="L3" s="95"/>
      <c r="M3" s="172"/>
      <c r="N3" s="95"/>
      <c r="O3" s="172"/>
      <c r="P3" s="95"/>
      <c r="Q3" s="172"/>
      <c r="R3" s="95"/>
      <c r="S3" s="172"/>
      <c r="T3" s="95"/>
      <c r="U3" s="172"/>
      <c r="V3" s="95"/>
      <c r="W3" s="172"/>
      <c r="X3" s="95"/>
      <c r="Y3" s="172"/>
      <c r="Z3" s="95"/>
      <c r="AA3" s="172"/>
      <c r="AB3" s="95"/>
      <c r="AC3" s="172"/>
      <c r="AD3" s="95"/>
      <c r="AE3" s="172"/>
      <c r="AF3" s="95"/>
      <c r="AG3" s="172"/>
      <c r="AH3" s="95"/>
      <c r="AI3" s="172"/>
      <c r="AJ3" s="95"/>
      <c r="AK3" s="172"/>
      <c r="AL3" s="95"/>
      <c r="AM3" s="172"/>
      <c r="AN3" s="95"/>
      <c r="AO3" s="172"/>
      <c r="AP3" s="95"/>
      <c r="AQ3" s="172"/>
      <c r="AR3" s="95"/>
      <c r="AS3" s="172"/>
      <c r="AT3" s="95"/>
      <c r="AU3" s="172"/>
      <c r="AV3" s="95"/>
      <c r="AW3" s="172"/>
      <c r="AX3" s="95"/>
      <c r="AY3" s="172"/>
      <c r="AZ3" s="95"/>
      <c r="BA3" s="172"/>
      <c r="BB3" s="95"/>
      <c r="BC3" s="172"/>
      <c r="BD3" s="95"/>
      <c r="BE3" s="172"/>
      <c r="BF3" s="95"/>
      <c r="BG3" s="172"/>
      <c r="BH3" s="95"/>
      <c r="BI3" s="172"/>
      <c r="BJ3" s="95"/>
      <c r="BK3" s="172"/>
      <c r="BL3" s="95"/>
      <c r="BM3" s="172"/>
      <c r="BN3" s="95"/>
      <c r="BO3" s="172"/>
      <c r="BP3" s="95"/>
      <c r="BQ3" s="172"/>
      <c r="BR3" s="95"/>
      <c r="BS3" s="172"/>
      <c r="BT3" s="95"/>
      <c r="BU3" s="172"/>
      <c r="BV3" s="95"/>
      <c r="BW3" s="172"/>
      <c r="BX3" s="95"/>
      <c r="BY3" s="172"/>
      <c r="BZ3" s="95"/>
      <c r="CA3" s="172"/>
      <c r="CB3" s="95"/>
      <c r="CC3" s="172"/>
      <c r="CD3" s="95"/>
      <c r="CE3" s="172"/>
      <c r="CF3" s="95"/>
      <c r="CG3" s="172"/>
      <c r="CH3" s="95"/>
      <c r="CI3" s="172"/>
      <c r="CJ3" s="95"/>
      <c r="CK3" s="172"/>
      <c r="CL3" s="95"/>
      <c r="CM3" s="172"/>
      <c r="CN3" s="95"/>
      <c r="CO3" s="172"/>
      <c r="CP3" s="95"/>
      <c r="CQ3" s="172"/>
      <c r="CR3" s="95"/>
      <c r="CS3" s="172"/>
      <c r="CT3" s="95"/>
      <c r="CU3" s="172"/>
      <c r="CV3" s="95"/>
      <c r="CW3" s="172"/>
      <c r="CX3" s="95"/>
      <c r="CY3" s="172"/>
      <c r="CZ3" s="95"/>
      <c r="DA3" s="172"/>
      <c r="DB3" s="95"/>
      <c r="DC3" s="172"/>
      <c r="DD3" s="95"/>
      <c r="DE3" s="172"/>
      <c r="DF3" s="95"/>
      <c r="DG3" s="172"/>
      <c r="DH3" s="95"/>
      <c r="DI3" s="172"/>
      <c r="DJ3" s="95"/>
      <c r="DK3" s="172"/>
      <c r="DL3" s="95"/>
      <c r="DM3" s="172"/>
      <c r="DN3" s="95"/>
      <c r="DO3" s="172"/>
      <c r="DP3" s="95"/>
      <c r="DQ3" s="172"/>
      <c r="DR3" s="95"/>
      <c r="DS3" s="172"/>
      <c r="DT3" s="95"/>
      <c r="DU3" s="172"/>
      <c r="DV3" s="95"/>
      <c r="DW3" s="172"/>
      <c r="DX3" s="95"/>
      <c r="DY3" s="172"/>
      <c r="DZ3" s="95"/>
      <c r="EA3" s="172"/>
      <c r="EB3" s="95"/>
      <c r="EC3" s="172"/>
      <c r="ED3" s="95"/>
      <c r="EE3" s="172"/>
      <c r="EF3" s="95"/>
      <c r="EG3" s="172"/>
      <c r="EH3" s="95"/>
      <c r="EI3" s="172"/>
      <c r="EJ3" s="95"/>
      <c r="EK3" s="172"/>
      <c r="EL3" s="95"/>
      <c r="EM3" s="172"/>
      <c r="EN3" s="95"/>
      <c r="EO3" s="172"/>
      <c r="EP3" s="95"/>
      <c r="EQ3" s="172"/>
      <c r="ER3" s="95"/>
      <c r="ES3" s="172"/>
      <c r="ET3" s="95"/>
      <c r="EU3" s="172"/>
      <c r="EV3" s="95"/>
      <c r="EW3" s="172"/>
      <c r="EX3" s="95"/>
      <c r="EY3" s="172"/>
      <c r="EZ3" s="95"/>
      <c r="FA3" s="172"/>
      <c r="FB3" s="95"/>
      <c r="FC3" s="172"/>
      <c r="FD3" s="95"/>
      <c r="FE3" s="172"/>
      <c r="FF3" s="95"/>
      <c r="FG3" s="172"/>
      <c r="FH3" s="95"/>
      <c r="FI3" s="172"/>
      <c r="FJ3" s="95"/>
      <c r="FK3" s="172"/>
      <c r="FL3" s="95"/>
      <c r="FM3" s="172"/>
      <c r="FN3" s="95"/>
      <c r="FO3" s="172"/>
      <c r="FP3" s="95"/>
      <c r="FQ3" s="172"/>
      <c r="FR3" s="95"/>
      <c r="FS3" s="172"/>
      <c r="FT3" s="95"/>
      <c r="FU3" s="172"/>
      <c r="FV3" s="95"/>
      <c r="FW3" s="172"/>
      <c r="FX3" s="95"/>
      <c r="FY3" s="172"/>
      <c r="FZ3" s="95"/>
      <c r="GA3" s="172"/>
      <c r="GB3" s="95"/>
      <c r="GC3" s="172"/>
      <c r="GD3" s="95"/>
      <c r="GE3" s="172"/>
      <c r="GF3" s="95"/>
      <c r="GG3" s="172"/>
      <c r="GH3" s="95"/>
      <c r="GI3" s="172"/>
      <c r="GJ3" s="95"/>
      <c r="GK3" s="172"/>
      <c r="GL3" s="95"/>
      <c r="GM3" s="172"/>
      <c r="GN3" s="95"/>
      <c r="GO3" s="172"/>
      <c r="GP3" s="95"/>
      <c r="GQ3" s="172"/>
      <c r="GR3" s="95"/>
      <c r="GS3" s="172"/>
      <c r="GT3" s="95"/>
      <c r="GU3" s="172"/>
      <c r="GV3" s="95"/>
      <c r="GW3" s="172"/>
      <c r="GX3" s="95"/>
      <c r="GY3" s="172"/>
      <c r="GZ3" s="95"/>
      <c r="HA3" s="172"/>
      <c r="HB3" s="95"/>
      <c r="HC3" s="172"/>
      <c r="HD3" s="95"/>
      <c r="HE3" s="172"/>
      <c r="HF3" s="95"/>
      <c r="HG3" s="172"/>
      <c r="HH3" s="95"/>
      <c r="HI3" s="172"/>
      <c r="HJ3" s="95"/>
      <c r="HK3" s="172"/>
      <c r="HL3" s="95"/>
      <c r="HM3" s="172"/>
      <c r="HN3" s="95"/>
      <c r="HO3" s="172"/>
      <c r="HP3" s="95"/>
      <c r="HQ3" s="172"/>
      <c r="HR3" s="95"/>
      <c r="HS3" s="172"/>
      <c r="HT3" s="95"/>
      <c r="HU3" s="172"/>
      <c r="HV3" s="95"/>
      <c r="HW3" s="172"/>
      <c r="HX3" s="95"/>
      <c r="HY3" s="172"/>
      <c r="HZ3" s="95"/>
      <c r="IA3" s="172"/>
      <c r="IB3" s="95"/>
      <c r="IC3" s="172"/>
      <c r="ID3" s="95"/>
      <c r="IE3" s="172"/>
      <c r="IF3" s="95"/>
      <c r="IG3" s="172"/>
      <c r="IH3" s="95"/>
      <c r="II3" s="172"/>
      <c r="IJ3" s="95"/>
      <c r="IK3" s="172"/>
      <c r="IL3" s="95"/>
      <c r="IM3" s="172"/>
      <c r="IN3" s="95"/>
      <c r="IO3" s="172"/>
      <c r="IP3" s="95"/>
      <c r="IQ3" s="172"/>
      <c r="IR3" s="95"/>
      <c r="IS3" s="172"/>
      <c r="IT3" s="95"/>
      <c r="IU3" s="172"/>
      <c r="IV3" s="95"/>
    </row>
    <row r="4" spans="1:256" s="1" customFormat="1" ht="15" customHeight="1">
      <c r="A4" s="174"/>
      <c r="B4" s="699" t="s">
        <v>1033</v>
      </c>
      <c r="C4" s="699"/>
      <c r="D4" s="175"/>
      <c r="E4" s="581"/>
      <c r="F4" s="488"/>
      <c r="G4" s="177"/>
      <c r="H4" s="171"/>
      <c r="I4" s="466"/>
      <c r="J4" s="171"/>
      <c r="K4" s="177"/>
      <c r="L4" s="171"/>
      <c r="M4" s="177"/>
      <c r="N4" s="171"/>
      <c r="O4" s="177"/>
      <c r="P4" s="171"/>
      <c r="Q4" s="177"/>
      <c r="R4" s="171"/>
      <c r="S4" s="177"/>
      <c r="T4" s="171"/>
      <c r="U4" s="177"/>
      <c r="V4" s="171"/>
      <c r="W4" s="177"/>
      <c r="X4" s="171"/>
      <c r="Y4" s="177"/>
      <c r="Z4" s="171"/>
      <c r="AA4" s="177"/>
      <c r="AB4" s="171"/>
      <c r="AC4" s="177"/>
      <c r="AD4" s="171"/>
      <c r="AE4" s="177"/>
      <c r="AF4" s="171"/>
      <c r="AG4" s="177"/>
      <c r="AH4" s="171"/>
      <c r="AI4" s="177"/>
      <c r="AJ4" s="171"/>
      <c r="AK4" s="177"/>
      <c r="AL4" s="171"/>
      <c r="AM4" s="177"/>
      <c r="AN4" s="171"/>
      <c r="AO4" s="177"/>
      <c r="AP4" s="171"/>
      <c r="AQ4" s="177"/>
      <c r="AR4" s="171"/>
      <c r="AS4" s="177"/>
      <c r="AT4" s="171"/>
      <c r="AU4" s="177"/>
      <c r="AV4" s="171"/>
      <c r="AW4" s="177"/>
      <c r="AX4" s="171"/>
      <c r="AY4" s="177"/>
      <c r="AZ4" s="171"/>
      <c r="BA4" s="177"/>
      <c r="BB4" s="171"/>
      <c r="BC4" s="177"/>
      <c r="BD4" s="171"/>
      <c r="BE4" s="177"/>
      <c r="BF4" s="171"/>
      <c r="BG4" s="177"/>
      <c r="BH4" s="171"/>
      <c r="BI4" s="177"/>
      <c r="BJ4" s="171"/>
      <c r="BK4" s="177"/>
      <c r="BL4" s="171"/>
      <c r="BM4" s="177"/>
      <c r="BN4" s="171"/>
      <c r="BO4" s="177"/>
      <c r="BP4" s="171"/>
      <c r="BQ4" s="177"/>
      <c r="BR4" s="171"/>
      <c r="BS4" s="177"/>
      <c r="BT4" s="171"/>
      <c r="BU4" s="177"/>
      <c r="BV4" s="171"/>
      <c r="BW4" s="177"/>
      <c r="BX4" s="171"/>
      <c r="BY4" s="177"/>
      <c r="BZ4" s="171"/>
      <c r="CA4" s="177"/>
      <c r="CB4" s="171"/>
      <c r="CC4" s="177"/>
      <c r="CD4" s="171"/>
      <c r="CE4" s="177"/>
      <c r="CF4" s="171"/>
      <c r="CG4" s="177"/>
      <c r="CH4" s="171"/>
      <c r="CI4" s="177"/>
      <c r="CJ4" s="171"/>
      <c r="CK4" s="177"/>
      <c r="CL4" s="171"/>
      <c r="CM4" s="177"/>
      <c r="CN4" s="171"/>
      <c r="CO4" s="177"/>
      <c r="CP4" s="171"/>
      <c r="CQ4" s="177"/>
      <c r="CR4" s="171"/>
      <c r="CS4" s="177"/>
      <c r="CT4" s="171"/>
      <c r="CU4" s="177"/>
      <c r="CV4" s="171"/>
      <c r="CW4" s="177"/>
      <c r="CX4" s="171"/>
      <c r="CY4" s="177"/>
      <c r="CZ4" s="171"/>
      <c r="DA4" s="177"/>
      <c r="DB4" s="171"/>
      <c r="DC4" s="177"/>
      <c r="DD4" s="171"/>
      <c r="DE4" s="177"/>
      <c r="DF4" s="171"/>
      <c r="DG4" s="177"/>
      <c r="DH4" s="171"/>
      <c r="DI4" s="177"/>
      <c r="DJ4" s="171"/>
      <c r="DK4" s="177"/>
      <c r="DL4" s="171"/>
      <c r="DM4" s="177"/>
      <c r="DN4" s="171"/>
      <c r="DO4" s="177"/>
      <c r="DP4" s="171"/>
      <c r="DQ4" s="177"/>
      <c r="DR4" s="171"/>
      <c r="DS4" s="177"/>
      <c r="DT4" s="171"/>
      <c r="DU4" s="177"/>
      <c r="DV4" s="171"/>
      <c r="DW4" s="177"/>
      <c r="DX4" s="171"/>
      <c r="DY4" s="177"/>
      <c r="DZ4" s="171"/>
      <c r="EA4" s="177"/>
      <c r="EB4" s="171"/>
      <c r="EC4" s="177"/>
      <c r="ED4" s="171"/>
      <c r="EE4" s="177"/>
      <c r="EF4" s="171"/>
      <c r="EG4" s="177"/>
      <c r="EH4" s="171"/>
      <c r="EI4" s="177"/>
      <c r="EJ4" s="171"/>
      <c r="EK4" s="177"/>
      <c r="EL4" s="171"/>
      <c r="EM4" s="177"/>
      <c r="EN4" s="171"/>
      <c r="EO4" s="177"/>
      <c r="EP4" s="171"/>
      <c r="EQ4" s="177"/>
      <c r="ER4" s="171"/>
      <c r="ES4" s="177"/>
      <c r="ET4" s="171"/>
      <c r="EU4" s="177"/>
      <c r="EV4" s="171"/>
      <c r="EW4" s="177"/>
      <c r="EX4" s="171"/>
      <c r="EY4" s="177"/>
      <c r="EZ4" s="171"/>
      <c r="FA4" s="177"/>
      <c r="FB4" s="171"/>
      <c r="FC4" s="177"/>
      <c r="FD4" s="171"/>
      <c r="FE4" s="177"/>
      <c r="FF4" s="171"/>
      <c r="FG4" s="177"/>
      <c r="FH4" s="171"/>
      <c r="FI4" s="177"/>
      <c r="FJ4" s="171"/>
      <c r="FK4" s="177"/>
      <c r="FL4" s="171"/>
      <c r="FM4" s="177"/>
      <c r="FN4" s="171"/>
      <c r="FO4" s="177"/>
      <c r="FP4" s="171"/>
      <c r="FQ4" s="177"/>
      <c r="FR4" s="171"/>
      <c r="FS4" s="177"/>
      <c r="FT4" s="171"/>
      <c r="FU4" s="177"/>
      <c r="FV4" s="171"/>
      <c r="FW4" s="177"/>
      <c r="FX4" s="171"/>
      <c r="FY4" s="177"/>
      <c r="FZ4" s="171"/>
      <c r="GA4" s="177"/>
      <c r="GB4" s="171"/>
      <c r="GC4" s="177"/>
      <c r="GD4" s="171"/>
      <c r="GE4" s="177"/>
      <c r="GF4" s="171"/>
      <c r="GG4" s="177"/>
      <c r="GH4" s="171"/>
      <c r="GI4" s="177"/>
      <c r="GJ4" s="171"/>
      <c r="GK4" s="177"/>
      <c r="GL4" s="171"/>
      <c r="GM4" s="177"/>
      <c r="GN4" s="171"/>
      <c r="GO4" s="177"/>
      <c r="GP4" s="171"/>
      <c r="GQ4" s="177"/>
      <c r="GR4" s="171"/>
      <c r="GS4" s="177"/>
      <c r="GT4" s="171"/>
      <c r="GU4" s="177"/>
      <c r="GV4" s="171"/>
      <c r="GW4" s="177"/>
      <c r="GX4" s="171"/>
      <c r="GY4" s="177"/>
      <c r="GZ4" s="171"/>
      <c r="HA4" s="177"/>
      <c r="HB4" s="171"/>
      <c r="HC4" s="177"/>
      <c r="HD4" s="171"/>
      <c r="HE4" s="177"/>
      <c r="HF4" s="171"/>
      <c r="HG4" s="177"/>
      <c r="HH4" s="171"/>
      <c r="HI4" s="177"/>
      <c r="HJ4" s="171"/>
      <c r="HK4" s="177"/>
      <c r="HL4" s="171"/>
      <c r="HM4" s="177"/>
      <c r="HN4" s="171"/>
      <c r="HO4" s="177"/>
      <c r="HP4" s="171"/>
      <c r="HQ4" s="177"/>
      <c r="HR4" s="171"/>
      <c r="HS4" s="177"/>
      <c r="HT4" s="171"/>
      <c r="HU4" s="177"/>
      <c r="HV4" s="171"/>
      <c r="HW4" s="177"/>
      <c r="HX4" s="171"/>
      <c r="HY4" s="177"/>
      <c r="HZ4" s="171"/>
      <c r="IA4" s="177"/>
      <c r="IB4" s="171"/>
      <c r="IC4" s="177"/>
      <c r="ID4" s="171"/>
      <c r="IE4" s="177"/>
      <c r="IF4" s="171"/>
      <c r="IG4" s="177"/>
      <c r="IH4" s="171"/>
      <c r="II4" s="177"/>
      <c r="IJ4" s="171"/>
      <c r="IK4" s="177"/>
      <c r="IL4" s="171"/>
      <c r="IM4" s="177"/>
      <c r="IN4" s="171"/>
      <c r="IO4" s="177"/>
      <c r="IP4" s="171"/>
      <c r="IQ4" s="177"/>
      <c r="IR4" s="171"/>
      <c r="IS4" s="177"/>
      <c r="IT4" s="171"/>
      <c r="IU4" s="177"/>
      <c r="IV4" s="171"/>
    </row>
    <row r="5" spans="1:256" s="1" customFormat="1" ht="15" customHeight="1" thickBot="1">
      <c r="A5" s="176"/>
      <c r="B5" s="700" t="s">
        <v>1034</v>
      </c>
      <c r="C5" s="700"/>
      <c r="D5" s="171"/>
      <c r="E5" s="582"/>
      <c r="F5" s="489"/>
      <c r="G5" s="170"/>
      <c r="H5" s="171"/>
      <c r="I5" s="170"/>
      <c r="J5" s="171"/>
      <c r="K5" s="170"/>
      <c r="L5" s="171"/>
      <c r="M5" s="170"/>
      <c r="N5" s="171"/>
      <c r="O5" s="170"/>
      <c r="P5" s="171"/>
      <c r="Q5" s="170"/>
      <c r="R5" s="171"/>
      <c r="S5" s="170"/>
      <c r="T5" s="171"/>
      <c r="U5" s="170"/>
      <c r="V5" s="171"/>
      <c r="W5" s="170"/>
      <c r="X5" s="171"/>
      <c r="Y5" s="170"/>
      <c r="Z5" s="171"/>
      <c r="AA5" s="170"/>
      <c r="AB5" s="171"/>
      <c r="AC5" s="170"/>
      <c r="AD5" s="171"/>
      <c r="AE5" s="170"/>
      <c r="AF5" s="171"/>
      <c r="AG5" s="170"/>
      <c r="AH5" s="171"/>
      <c r="AI5" s="170"/>
      <c r="AJ5" s="171"/>
      <c r="AK5" s="170"/>
      <c r="AL5" s="171"/>
      <c r="AM5" s="170"/>
      <c r="AN5" s="171"/>
      <c r="AO5" s="170"/>
      <c r="AP5" s="171"/>
      <c r="AQ5" s="170"/>
      <c r="AR5" s="171"/>
      <c r="AS5" s="170"/>
      <c r="AT5" s="171"/>
      <c r="AU5" s="170"/>
      <c r="AV5" s="171"/>
      <c r="AW5" s="170"/>
      <c r="AX5" s="171"/>
      <c r="AY5" s="170"/>
      <c r="AZ5" s="171"/>
      <c r="BA5" s="170"/>
      <c r="BB5" s="171"/>
      <c r="BC5" s="170"/>
      <c r="BD5" s="171"/>
      <c r="BE5" s="170"/>
      <c r="BF5" s="171"/>
      <c r="BG5" s="170"/>
      <c r="BH5" s="171"/>
      <c r="BI5" s="170"/>
      <c r="BJ5" s="171"/>
      <c r="BK5" s="170"/>
      <c r="BL5" s="171"/>
      <c r="BM5" s="170"/>
      <c r="BN5" s="171"/>
      <c r="BO5" s="170"/>
      <c r="BP5" s="171"/>
      <c r="BQ5" s="170"/>
      <c r="BR5" s="171"/>
      <c r="BS5" s="170"/>
      <c r="BT5" s="171"/>
      <c r="BU5" s="170"/>
      <c r="BV5" s="171"/>
      <c r="BW5" s="170"/>
      <c r="BX5" s="171"/>
      <c r="BY5" s="170"/>
      <c r="BZ5" s="171"/>
      <c r="CA5" s="170"/>
      <c r="CB5" s="171"/>
      <c r="CC5" s="170"/>
      <c r="CD5" s="171"/>
      <c r="CE5" s="170"/>
      <c r="CF5" s="171"/>
      <c r="CG5" s="170"/>
      <c r="CH5" s="171"/>
      <c r="CI5" s="170"/>
      <c r="CJ5" s="171"/>
      <c r="CK5" s="170"/>
      <c r="CL5" s="171"/>
      <c r="CM5" s="170"/>
      <c r="CN5" s="171"/>
      <c r="CO5" s="170"/>
      <c r="CP5" s="171"/>
      <c r="CQ5" s="170"/>
      <c r="CR5" s="171"/>
      <c r="CS5" s="170"/>
      <c r="CT5" s="171"/>
      <c r="CU5" s="170"/>
      <c r="CV5" s="171"/>
      <c r="CW5" s="170"/>
      <c r="CX5" s="171"/>
      <c r="CY5" s="170"/>
      <c r="CZ5" s="171"/>
      <c r="DA5" s="170"/>
      <c r="DB5" s="171"/>
      <c r="DC5" s="170"/>
      <c r="DD5" s="171"/>
      <c r="DE5" s="170"/>
      <c r="DF5" s="171"/>
      <c r="DG5" s="170"/>
      <c r="DH5" s="171"/>
      <c r="DI5" s="170"/>
      <c r="DJ5" s="171"/>
      <c r="DK5" s="170"/>
      <c r="DL5" s="171"/>
      <c r="DM5" s="170"/>
      <c r="DN5" s="171"/>
      <c r="DO5" s="170"/>
      <c r="DP5" s="171"/>
      <c r="DQ5" s="170"/>
      <c r="DR5" s="171"/>
      <c r="DS5" s="170"/>
      <c r="DT5" s="171"/>
      <c r="DU5" s="170"/>
      <c r="DV5" s="171"/>
      <c r="DW5" s="170"/>
      <c r="DX5" s="171"/>
      <c r="DY5" s="170"/>
      <c r="DZ5" s="171"/>
      <c r="EA5" s="170"/>
      <c r="EB5" s="171"/>
      <c r="EC5" s="170"/>
      <c r="ED5" s="171"/>
      <c r="EE5" s="170"/>
      <c r="EF5" s="171"/>
      <c r="EG5" s="170"/>
      <c r="EH5" s="171"/>
      <c r="EI5" s="170"/>
      <c r="EJ5" s="171"/>
      <c r="EK5" s="170"/>
      <c r="EL5" s="171"/>
      <c r="EM5" s="170"/>
      <c r="EN5" s="171"/>
      <c r="EO5" s="170"/>
      <c r="EP5" s="171"/>
      <c r="EQ5" s="170"/>
      <c r="ER5" s="171"/>
      <c r="ES5" s="170"/>
      <c r="ET5" s="171"/>
      <c r="EU5" s="170"/>
      <c r="EV5" s="171"/>
      <c r="EW5" s="170"/>
      <c r="EX5" s="171"/>
      <c r="EY5" s="170"/>
      <c r="EZ5" s="171"/>
      <c r="FA5" s="170"/>
      <c r="FB5" s="171"/>
      <c r="FC5" s="170"/>
      <c r="FD5" s="171"/>
      <c r="FE5" s="170"/>
      <c r="FF5" s="171"/>
      <c r="FG5" s="170"/>
      <c r="FH5" s="171"/>
      <c r="FI5" s="170"/>
      <c r="FJ5" s="171"/>
      <c r="FK5" s="170"/>
      <c r="FL5" s="171"/>
      <c r="FM5" s="170"/>
      <c r="FN5" s="171"/>
      <c r="FO5" s="170"/>
      <c r="FP5" s="171"/>
      <c r="FQ5" s="170"/>
      <c r="FR5" s="171"/>
      <c r="FS5" s="170"/>
      <c r="FT5" s="171"/>
      <c r="FU5" s="170"/>
      <c r="FV5" s="171"/>
      <c r="FW5" s="170"/>
      <c r="FX5" s="171"/>
      <c r="FY5" s="170"/>
      <c r="FZ5" s="171"/>
      <c r="GA5" s="170"/>
      <c r="GB5" s="171"/>
      <c r="GC5" s="170"/>
      <c r="GD5" s="171"/>
      <c r="GE5" s="170"/>
      <c r="GF5" s="171"/>
      <c r="GG5" s="170"/>
      <c r="GH5" s="171"/>
      <c r="GI5" s="170"/>
      <c r="GJ5" s="171"/>
      <c r="GK5" s="170"/>
      <c r="GL5" s="171"/>
      <c r="GM5" s="170"/>
      <c r="GN5" s="171"/>
      <c r="GO5" s="170"/>
      <c r="GP5" s="171"/>
      <c r="GQ5" s="170"/>
      <c r="GR5" s="171"/>
      <c r="GS5" s="170"/>
      <c r="GT5" s="171"/>
      <c r="GU5" s="170"/>
      <c r="GV5" s="171"/>
      <c r="GW5" s="170"/>
      <c r="GX5" s="171"/>
      <c r="GY5" s="170"/>
      <c r="GZ5" s="171"/>
      <c r="HA5" s="170"/>
      <c r="HB5" s="171"/>
      <c r="HC5" s="170"/>
      <c r="HD5" s="171"/>
      <c r="HE5" s="170"/>
      <c r="HF5" s="171"/>
      <c r="HG5" s="170"/>
      <c r="HH5" s="171"/>
      <c r="HI5" s="170"/>
      <c r="HJ5" s="171"/>
      <c r="HK5" s="170"/>
      <c r="HL5" s="171"/>
      <c r="HM5" s="170"/>
      <c r="HN5" s="171"/>
      <c r="HO5" s="170"/>
      <c r="HP5" s="171"/>
      <c r="HQ5" s="170"/>
      <c r="HR5" s="171"/>
      <c r="HS5" s="170"/>
      <c r="HT5" s="171"/>
      <c r="HU5" s="170"/>
      <c r="HV5" s="171"/>
      <c r="HW5" s="170"/>
      <c r="HX5" s="171"/>
      <c r="HY5" s="170"/>
      <c r="HZ5" s="171"/>
      <c r="IA5" s="170"/>
      <c r="IB5" s="171"/>
      <c r="IC5" s="170"/>
      <c r="ID5" s="171"/>
      <c r="IE5" s="170"/>
      <c r="IF5" s="171"/>
      <c r="IG5" s="170"/>
      <c r="IH5" s="171"/>
      <c r="II5" s="170"/>
      <c r="IJ5" s="171"/>
      <c r="IK5" s="170"/>
      <c r="IL5" s="171"/>
      <c r="IM5" s="170"/>
      <c r="IN5" s="171"/>
      <c r="IO5" s="170"/>
      <c r="IP5" s="171"/>
      <c r="IQ5" s="170"/>
      <c r="IR5" s="171"/>
      <c r="IS5" s="170"/>
      <c r="IT5" s="171"/>
      <c r="IU5" s="170"/>
      <c r="IV5" s="171"/>
    </row>
    <row r="6" spans="1:6" s="112" customFormat="1" ht="18.75" customHeight="1" thickBot="1">
      <c r="A6" s="167" t="s">
        <v>424</v>
      </c>
      <c r="B6" s="701" t="s">
        <v>423</v>
      </c>
      <c r="C6" s="702"/>
      <c r="D6" s="538" t="s">
        <v>430</v>
      </c>
      <c r="E6" s="664" t="s">
        <v>524</v>
      </c>
      <c r="F6" s="603" t="s">
        <v>524</v>
      </c>
    </row>
    <row r="7" spans="1:9" ht="13.5" thickBot="1">
      <c r="A7" s="250" t="s">
        <v>937</v>
      </c>
      <c r="B7" s="244"/>
      <c r="C7" s="251"/>
      <c r="D7" s="237"/>
      <c r="E7" s="663"/>
      <c r="F7" s="490"/>
      <c r="H7"/>
      <c r="I7"/>
    </row>
    <row r="8" spans="1:9" ht="13.5" thickBot="1">
      <c r="A8" s="367" t="s">
        <v>331</v>
      </c>
      <c r="B8" s="372"/>
      <c r="C8" s="372"/>
      <c r="D8" s="370"/>
      <c r="E8" s="649"/>
      <c r="F8" s="491"/>
      <c r="H8"/>
      <c r="I8"/>
    </row>
    <row r="9" spans="1:9" ht="12.75">
      <c r="A9" s="181" t="s">
        <v>537</v>
      </c>
      <c r="B9" s="109" t="s">
        <v>536</v>
      </c>
      <c r="C9" s="385"/>
      <c r="D9" s="98" t="s">
        <v>431</v>
      </c>
      <c r="E9" s="647">
        <f aca="true" t="shared" si="0" ref="E9:E29">F9*1.09</f>
        <v>5232</v>
      </c>
      <c r="F9" s="604">
        <v>4800</v>
      </c>
      <c r="H9"/>
      <c r="I9"/>
    </row>
    <row r="10" spans="1:9" ht="12.75" customHeight="1">
      <c r="A10" s="533" t="s">
        <v>1016</v>
      </c>
      <c r="B10" s="534" t="s">
        <v>1017</v>
      </c>
      <c r="C10" s="535"/>
      <c r="D10" s="584" t="s">
        <v>431</v>
      </c>
      <c r="E10" s="647">
        <f t="shared" si="0"/>
        <v>4632.5</v>
      </c>
      <c r="F10" s="605">
        <v>4250</v>
      </c>
      <c r="H10"/>
      <c r="I10"/>
    </row>
    <row r="11" spans="1:9" ht="12.75" customHeight="1">
      <c r="A11" s="158" t="s">
        <v>538</v>
      </c>
      <c r="B11" s="96" t="s">
        <v>349</v>
      </c>
      <c r="C11" s="90"/>
      <c r="D11" s="98" t="s">
        <v>431</v>
      </c>
      <c r="E11" s="647">
        <f t="shared" si="0"/>
        <v>5395.5</v>
      </c>
      <c r="F11" s="606">
        <v>4950</v>
      </c>
      <c r="H11"/>
      <c r="I11"/>
    </row>
    <row r="12" spans="1:9" ht="12.75">
      <c r="A12" s="533" t="s">
        <v>1015</v>
      </c>
      <c r="B12" s="534" t="s">
        <v>1018</v>
      </c>
      <c r="C12" s="535"/>
      <c r="D12" s="585" t="s">
        <v>431</v>
      </c>
      <c r="E12" s="647">
        <f t="shared" si="0"/>
        <v>5232</v>
      </c>
      <c r="F12" s="605">
        <v>4800</v>
      </c>
      <c r="H12"/>
      <c r="I12"/>
    </row>
    <row r="13" spans="1:9" ht="12.75">
      <c r="A13" s="158" t="s">
        <v>539</v>
      </c>
      <c r="B13" s="96" t="s">
        <v>535</v>
      </c>
      <c r="C13" s="90"/>
      <c r="D13" s="86" t="s">
        <v>431</v>
      </c>
      <c r="E13" s="647">
        <f t="shared" si="0"/>
        <v>6431.000000000001</v>
      </c>
      <c r="F13" s="606">
        <v>5900</v>
      </c>
      <c r="H13"/>
      <c r="I13"/>
    </row>
    <row r="14" spans="1:9" ht="12.75">
      <c r="A14" s="158" t="s">
        <v>540</v>
      </c>
      <c r="B14" s="96" t="s">
        <v>536</v>
      </c>
      <c r="C14" s="90"/>
      <c r="D14" s="86" t="s">
        <v>432</v>
      </c>
      <c r="E14" s="647">
        <f t="shared" si="0"/>
        <v>6322.000000000001</v>
      </c>
      <c r="F14" s="606">
        <v>5800</v>
      </c>
      <c r="H14"/>
      <c r="I14"/>
    </row>
    <row r="15" spans="1:9" ht="12.75">
      <c r="A15" s="158" t="s">
        <v>591</v>
      </c>
      <c r="B15" s="96" t="s">
        <v>535</v>
      </c>
      <c r="C15" s="90"/>
      <c r="D15" s="86" t="s">
        <v>433</v>
      </c>
      <c r="E15" s="647">
        <f t="shared" si="0"/>
        <v>7630.000000000001</v>
      </c>
      <c r="F15" s="606">
        <v>7000</v>
      </c>
      <c r="H15"/>
      <c r="I15"/>
    </row>
    <row r="16" spans="1:9" ht="12.75">
      <c r="A16" s="158" t="s">
        <v>590</v>
      </c>
      <c r="B16" s="97" t="s">
        <v>525</v>
      </c>
      <c r="C16" s="104"/>
      <c r="D16" s="86" t="s">
        <v>433</v>
      </c>
      <c r="E16" s="647">
        <f t="shared" si="0"/>
        <v>7848.000000000001</v>
      </c>
      <c r="F16" s="606">
        <v>7200</v>
      </c>
      <c r="H16"/>
      <c r="I16"/>
    </row>
    <row r="17" spans="1:9" ht="12.75">
      <c r="A17" s="158" t="s">
        <v>541</v>
      </c>
      <c r="B17" s="96" t="s">
        <v>533</v>
      </c>
      <c r="C17" s="90"/>
      <c r="D17" s="86" t="s">
        <v>433</v>
      </c>
      <c r="E17" s="647">
        <f t="shared" si="0"/>
        <v>7957.000000000001</v>
      </c>
      <c r="F17" s="606">
        <v>7300</v>
      </c>
      <c r="H17"/>
      <c r="I17"/>
    </row>
    <row r="18" spans="1:9" ht="12.75">
      <c r="A18" s="158" t="s">
        <v>542</v>
      </c>
      <c r="B18" s="97" t="s">
        <v>342</v>
      </c>
      <c r="C18" s="104"/>
      <c r="D18" s="86" t="s">
        <v>433</v>
      </c>
      <c r="E18" s="647">
        <f t="shared" si="0"/>
        <v>8175.000000000001</v>
      </c>
      <c r="F18" s="606">
        <v>7500</v>
      </c>
      <c r="H18"/>
      <c r="I18"/>
    </row>
    <row r="19" spans="1:9" ht="12.75">
      <c r="A19" s="158" t="s">
        <v>543</v>
      </c>
      <c r="B19" s="97" t="s">
        <v>343</v>
      </c>
      <c r="C19" s="104"/>
      <c r="D19" s="86" t="s">
        <v>433</v>
      </c>
      <c r="E19" s="647">
        <f t="shared" si="0"/>
        <v>8175.000000000001</v>
      </c>
      <c r="F19" s="606">
        <v>7500</v>
      </c>
      <c r="H19"/>
      <c r="I19"/>
    </row>
    <row r="20" spans="1:9" ht="12.75">
      <c r="A20" s="158" t="s">
        <v>544</v>
      </c>
      <c r="B20" s="97" t="s">
        <v>344</v>
      </c>
      <c r="C20" s="104"/>
      <c r="D20" s="86" t="s">
        <v>433</v>
      </c>
      <c r="E20" s="647">
        <f t="shared" si="0"/>
        <v>8175.000000000001</v>
      </c>
      <c r="F20" s="606">
        <v>7500</v>
      </c>
      <c r="H20"/>
      <c r="I20"/>
    </row>
    <row r="21" spans="1:9" ht="12.75" customHeight="1">
      <c r="A21" s="158" t="s">
        <v>547</v>
      </c>
      <c r="B21" s="97" t="s">
        <v>347</v>
      </c>
      <c r="C21" s="104"/>
      <c r="D21" s="86" t="s">
        <v>433</v>
      </c>
      <c r="E21" s="647">
        <f t="shared" si="0"/>
        <v>8175.000000000001</v>
      </c>
      <c r="F21" s="606">
        <v>7500</v>
      </c>
      <c r="H21"/>
      <c r="I21"/>
    </row>
    <row r="22" spans="1:9" ht="12.75">
      <c r="A22" s="158" t="s">
        <v>545</v>
      </c>
      <c r="B22" s="97" t="s">
        <v>345</v>
      </c>
      <c r="C22" s="104"/>
      <c r="D22" s="86" t="s">
        <v>663</v>
      </c>
      <c r="E22" s="647">
        <f t="shared" si="0"/>
        <v>9047</v>
      </c>
      <c r="F22" s="606">
        <v>8300</v>
      </c>
      <c r="H22"/>
      <c r="I22"/>
    </row>
    <row r="23" spans="1:9" ht="12.75">
      <c r="A23" s="158" t="s">
        <v>891</v>
      </c>
      <c r="B23" s="97" t="s">
        <v>671</v>
      </c>
      <c r="C23" s="104"/>
      <c r="D23" s="86" t="s">
        <v>892</v>
      </c>
      <c r="E23" s="647">
        <f t="shared" si="0"/>
        <v>9701</v>
      </c>
      <c r="F23" s="606">
        <v>8900</v>
      </c>
      <c r="G23" t="s">
        <v>907</v>
      </c>
      <c r="H23"/>
      <c r="I23"/>
    </row>
    <row r="24" spans="1:9" ht="12.75">
      <c r="A24" s="158" t="s">
        <v>890</v>
      </c>
      <c r="B24" s="97" t="s">
        <v>672</v>
      </c>
      <c r="C24" s="104"/>
      <c r="D24" s="86" t="s">
        <v>433</v>
      </c>
      <c r="E24" s="647">
        <f t="shared" si="0"/>
        <v>9701</v>
      </c>
      <c r="F24" s="606">
        <v>8900</v>
      </c>
      <c r="G24" t="s">
        <v>907</v>
      </c>
      <c r="H24"/>
      <c r="I24"/>
    </row>
    <row r="25" spans="1:9" ht="12.75">
      <c r="A25" s="158" t="s">
        <v>546</v>
      </c>
      <c r="B25" s="213" t="s">
        <v>346</v>
      </c>
      <c r="C25" s="214"/>
      <c r="D25" s="86" t="s">
        <v>433</v>
      </c>
      <c r="E25" s="647">
        <f t="shared" si="0"/>
        <v>10573</v>
      </c>
      <c r="F25" s="606">
        <v>9700</v>
      </c>
      <c r="H25"/>
      <c r="I25"/>
    </row>
    <row r="26" spans="1:9" ht="12.75" customHeight="1">
      <c r="A26" s="157" t="s">
        <v>747</v>
      </c>
      <c r="B26" s="103" t="s">
        <v>765</v>
      </c>
      <c r="C26" s="188" t="s">
        <v>683</v>
      </c>
      <c r="D26" s="540" t="s">
        <v>433</v>
      </c>
      <c r="E26" s="647">
        <f t="shared" si="0"/>
        <v>9701</v>
      </c>
      <c r="F26" s="492">
        <v>8900</v>
      </c>
      <c r="H26"/>
      <c r="I26"/>
    </row>
    <row r="27" spans="1:9" ht="12.75" customHeight="1">
      <c r="A27" s="157" t="s">
        <v>744</v>
      </c>
      <c r="B27" s="103" t="s">
        <v>742</v>
      </c>
      <c r="C27" s="190" t="s">
        <v>683</v>
      </c>
      <c r="D27" s="540" t="s">
        <v>433</v>
      </c>
      <c r="E27" s="647">
        <f t="shared" si="0"/>
        <v>10627.5</v>
      </c>
      <c r="F27" s="492">
        <v>9750</v>
      </c>
      <c r="H27"/>
      <c r="I27"/>
    </row>
    <row r="28" spans="1:9" ht="12.75" customHeight="1">
      <c r="A28" s="164" t="s">
        <v>548</v>
      </c>
      <c r="B28" s="92" t="s">
        <v>348</v>
      </c>
      <c r="C28" s="88"/>
      <c r="D28" s="540" t="s">
        <v>433</v>
      </c>
      <c r="E28" s="647">
        <f t="shared" si="0"/>
        <v>11881</v>
      </c>
      <c r="F28" s="492">
        <v>10900</v>
      </c>
      <c r="H28"/>
      <c r="I28"/>
    </row>
    <row r="29" spans="1:9" ht="12.75" customHeight="1" thickBot="1">
      <c r="A29" s="158" t="s">
        <v>745</v>
      </c>
      <c r="B29" s="96" t="s">
        <v>740</v>
      </c>
      <c r="C29" s="440" t="s">
        <v>683</v>
      </c>
      <c r="D29" s="541" t="s">
        <v>433</v>
      </c>
      <c r="E29" s="647">
        <f t="shared" si="0"/>
        <v>14279.000000000002</v>
      </c>
      <c r="F29" s="493">
        <v>13100</v>
      </c>
      <c r="H29"/>
      <c r="I29"/>
    </row>
    <row r="30" spans="1:9" ht="13.5" thickBot="1">
      <c r="A30" s="367" t="s">
        <v>332</v>
      </c>
      <c r="B30" s="370"/>
      <c r="C30" s="370"/>
      <c r="D30" s="370"/>
      <c r="E30" s="649"/>
      <c r="F30" s="494"/>
      <c r="H30"/>
      <c r="I30"/>
    </row>
    <row r="31" spans="1:9" ht="12.75">
      <c r="A31" s="517" t="s">
        <v>593</v>
      </c>
      <c r="B31" s="279" t="s">
        <v>536</v>
      </c>
      <c r="C31" s="280"/>
      <c r="D31" s="586" t="s">
        <v>532</v>
      </c>
      <c r="E31" s="650">
        <f aca="true" t="shared" si="1" ref="E31:E73">F31*1.09</f>
        <v>7848.000000000001</v>
      </c>
      <c r="F31" s="607">
        <v>7200</v>
      </c>
      <c r="H31"/>
      <c r="I31"/>
    </row>
    <row r="32" spans="1:9" ht="12.75">
      <c r="A32" s="481" t="s">
        <v>592</v>
      </c>
      <c r="B32" s="518"/>
      <c r="C32" s="519"/>
      <c r="D32" s="587" t="s">
        <v>432</v>
      </c>
      <c r="E32" s="650">
        <f t="shared" si="1"/>
        <v>8502</v>
      </c>
      <c r="F32" s="608">
        <v>7800</v>
      </c>
      <c r="H32"/>
      <c r="I32"/>
    </row>
    <row r="33" spans="1:9" ht="12.75" customHeight="1">
      <c r="A33" s="533" t="s">
        <v>1013</v>
      </c>
      <c r="B33" s="534" t="s">
        <v>1018</v>
      </c>
      <c r="C33" s="535"/>
      <c r="D33" s="588" t="s">
        <v>433</v>
      </c>
      <c r="E33" s="650">
        <f t="shared" si="1"/>
        <v>8938</v>
      </c>
      <c r="F33" s="605">
        <v>8200</v>
      </c>
      <c r="H33"/>
      <c r="I33"/>
    </row>
    <row r="34" spans="1:9" ht="12.75" customHeight="1">
      <c r="A34" s="533" t="s">
        <v>1014</v>
      </c>
      <c r="B34" s="534" t="s">
        <v>1017</v>
      </c>
      <c r="C34" s="535"/>
      <c r="D34" s="588" t="s">
        <v>433</v>
      </c>
      <c r="E34" s="650">
        <f t="shared" si="1"/>
        <v>8502</v>
      </c>
      <c r="F34" s="605">
        <v>7800</v>
      </c>
      <c r="H34"/>
      <c r="I34"/>
    </row>
    <row r="35" spans="1:9" ht="12.75">
      <c r="A35" s="481" t="s">
        <v>594</v>
      </c>
      <c r="B35" s="292" t="s">
        <v>535</v>
      </c>
      <c r="C35" s="293"/>
      <c r="D35" s="345" t="s">
        <v>534</v>
      </c>
      <c r="E35" s="650">
        <f t="shared" si="1"/>
        <v>8938</v>
      </c>
      <c r="F35" s="608">
        <v>8200</v>
      </c>
      <c r="H35"/>
      <c r="I35"/>
    </row>
    <row r="36" spans="1:9" ht="13.5" thickBot="1">
      <c r="A36" s="340" t="s">
        <v>595</v>
      </c>
      <c r="B36" s="523"/>
      <c r="C36" s="356"/>
      <c r="D36" s="542" t="s">
        <v>432</v>
      </c>
      <c r="E36" s="650">
        <f t="shared" si="1"/>
        <v>9592</v>
      </c>
      <c r="F36" s="609">
        <v>8800</v>
      </c>
      <c r="H36"/>
      <c r="I36"/>
    </row>
    <row r="37" spans="1:9" ht="13.5" thickTop="1">
      <c r="A37" s="313" t="s">
        <v>550</v>
      </c>
      <c r="B37" s="335" t="s">
        <v>349</v>
      </c>
      <c r="C37" s="336"/>
      <c r="D37" s="552" t="s">
        <v>532</v>
      </c>
      <c r="E37" s="651">
        <f t="shared" si="1"/>
        <v>8938</v>
      </c>
      <c r="F37" s="607">
        <v>8200</v>
      </c>
      <c r="H37"/>
      <c r="I37"/>
    </row>
    <row r="38" spans="1:9" ht="12.75">
      <c r="A38" s="520" t="s">
        <v>549</v>
      </c>
      <c r="B38" s="521"/>
      <c r="C38" s="522"/>
      <c r="D38" s="589" t="s">
        <v>433</v>
      </c>
      <c r="E38" s="651">
        <f t="shared" si="1"/>
        <v>9592</v>
      </c>
      <c r="F38" s="608">
        <v>8800</v>
      </c>
      <c r="H38"/>
      <c r="I38"/>
    </row>
    <row r="39" spans="1:9" ht="12.75">
      <c r="A39" s="165" t="s">
        <v>691</v>
      </c>
      <c r="B39" s="97" t="s">
        <v>1019</v>
      </c>
      <c r="C39" s="120"/>
      <c r="D39" s="92" t="s">
        <v>433</v>
      </c>
      <c r="E39" s="651">
        <f t="shared" si="1"/>
        <v>9592</v>
      </c>
      <c r="F39" s="610">
        <v>8800</v>
      </c>
      <c r="H39"/>
      <c r="I39"/>
    </row>
    <row r="40" spans="1:9" ht="12.75">
      <c r="A40" s="481" t="s">
        <v>597</v>
      </c>
      <c r="B40" s="292" t="s">
        <v>533</v>
      </c>
      <c r="C40" s="293"/>
      <c r="D40" s="587" t="s">
        <v>532</v>
      </c>
      <c r="E40" s="651">
        <f t="shared" si="1"/>
        <v>10028</v>
      </c>
      <c r="F40" s="608">
        <v>9200</v>
      </c>
      <c r="H40"/>
      <c r="I40"/>
    </row>
    <row r="41" spans="1:9" ht="13.5" thickBot="1">
      <c r="A41" s="340" t="s">
        <v>596</v>
      </c>
      <c r="B41" s="267"/>
      <c r="C41" s="268"/>
      <c r="D41" s="542" t="s">
        <v>433</v>
      </c>
      <c r="E41" s="651">
        <f t="shared" si="1"/>
        <v>10682</v>
      </c>
      <c r="F41" s="609">
        <v>9800</v>
      </c>
      <c r="H41"/>
      <c r="I41"/>
    </row>
    <row r="42" spans="1:9" ht="13.5" thickTop="1">
      <c r="A42" s="441" t="s">
        <v>604</v>
      </c>
      <c r="B42" s="115" t="s">
        <v>354</v>
      </c>
      <c r="C42" s="482"/>
      <c r="D42" s="103" t="s">
        <v>433</v>
      </c>
      <c r="E42" s="652">
        <f t="shared" si="1"/>
        <v>10246</v>
      </c>
      <c r="F42" s="503">
        <v>9400</v>
      </c>
      <c r="H42"/>
      <c r="I42"/>
    </row>
    <row r="43" spans="1:9" ht="12.75">
      <c r="A43" s="165" t="s">
        <v>606</v>
      </c>
      <c r="B43" s="96" t="s">
        <v>355</v>
      </c>
      <c r="C43" s="90"/>
      <c r="D43" s="92" t="s">
        <v>433</v>
      </c>
      <c r="E43" s="652">
        <f t="shared" si="1"/>
        <v>11118</v>
      </c>
      <c r="F43" s="493">
        <v>10200</v>
      </c>
      <c r="H43"/>
      <c r="I43"/>
    </row>
    <row r="44" spans="1:9" ht="12.75">
      <c r="A44" s="165" t="s">
        <v>598</v>
      </c>
      <c r="B44" s="97" t="s">
        <v>350</v>
      </c>
      <c r="C44" s="104"/>
      <c r="D44" s="92" t="s">
        <v>663</v>
      </c>
      <c r="E44" s="652">
        <f t="shared" si="1"/>
        <v>11663</v>
      </c>
      <c r="F44" s="493">
        <v>10700</v>
      </c>
      <c r="H44"/>
      <c r="I44"/>
    </row>
    <row r="45" spans="1:9" ht="12.75">
      <c r="A45" s="165" t="s">
        <v>599</v>
      </c>
      <c r="B45" s="97" t="s">
        <v>341</v>
      </c>
      <c r="C45" s="104"/>
      <c r="D45" s="92" t="s">
        <v>433</v>
      </c>
      <c r="E45" s="652">
        <f t="shared" si="1"/>
        <v>12317</v>
      </c>
      <c r="F45" s="493">
        <v>11300</v>
      </c>
      <c r="H45"/>
      <c r="I45"/>
    </row>
    <row r="46" spans="1:9" ht="12.75">
      <c r="A46" s="165" t="s">
        <v>600</v>
      </c>
      <c r="B46" s="97" t="s">
        <v>351</v>
      </c>
      <c r="C46" s="104"/>
      <c r="D46" s="92" t="s">
        <v>433</v>
      </c>
      <c r="E46" s="652">
        <f t="shared" si="1"/>
        <v>12317</v>
      </c>
      <c r="F46" s="493">
        <v>11300</v>
      </c>
      <c r="H46"/>
      <c r="I46"/>
    </row>
    <row r="47" spans="1:9" ht="12.75">
      <c r="A47" s="165" t="s">
        <v>601</v>
      </c>
      <c r="B47" s="96" t="s">
        <v>347</v>
      </c>
      <c r="C47" s="90"/>
      <c r="D47" s="92" t="s">
        <v>433</v>
      </c>
      <c r="E47" s="652">
        <f t="shared" si="1"/>
        <v>12317</v>
      </c>
      <c r="F47" s="493">
        <v>11300</v>
      </c>
      <c r="H47"/>
      <c r="I47"/>
    </row>
    <row r="48" spans="1:9" ht="12.75">
      <c r="A48" s="165" t="s">
        <v>602</v>
      </c>
      <c r="B48" s="97" t="s">
        <v>352</v>
      </c>
      <c r="C48" s="104"/>
      <c r="D48" s="92" t="s">
        <v>433</v>
      </c>
      <c r="E48" s="652">
        <f t="shared" si="1"/>
        <v>12317</v>
      </c>
      <c r="F48" s="493">
        <v>11300</v>
      </c>
      <c r="H48"/>
      <c r="I48"/>
    </row>
    <row r="49" spans="1:9" ht="12.75">
      <c r="A49" s="165" t="s">
        <v>603</v>
      </c>
      <c r="B49" s="97" t="s">
        <v>353</v>
      </c>
      <c r="C49" s="104"/>
      <c r="D49" s="92" t="s">
        <v>433</v>
      </c>
      <c r="E49" s="652">
        <f t="shared" si="1"/>
        <v>12317</v>
      </c>
      <c r="F49" s="493">
        <v>11300</v>
      </c>
      <c r="H49"/>
      <c r="I49"/>
    </row>
    <row r="50" spans="1:9" ht="12.75">
      <c r="A50" s="165" t="s">
        <v>605</v>
      </c>
      <c r="B50" s="97" t="s">
        <v>344</v>
      </c>
      <c r="C50" s="104"/>
      <c r="D50" s="92" t="s">
        <v>433</v>
      </c>
      <c r="E50" s="652">
        <f t="shared" si="1"/>
        <v>12317</v>
      </c>
      <c r="F50" s="493">
        <v>11300</v>
      </c>
      <c r="H50"/>
      <c r="I50"/>
    </row>
    <row r="51" spans="1:9" ht="12.75">
      <c r="A51" s="165" t="s">
        <v>621</v>
      </c>
      <c r="B51" s="97" t="s">
        <v>664</v>
      </c>
      <c r="C51" s="104"/>
      <c r="D51" s="92" t="s">
        <v>433</v>
      </c>
      <c r="E51" s="652">
        <f t="shared" si="1"/>
        <v>12535.000000000002</v>
      </c>
      <c r="F51" s="610">
        <v>11500</v>
      </c>
      <c r="H51"/>
      <c r="I51"/>
    </row>
    <row r="52" spans="1:9" ht="12.75">
      <c r="A52" s="165" t="s">
        <v>615</v>
      </c>
      <c r="B52" s="97" t="s">
        <v>356</v>
      </c>
      <c r="C52" s="104"/>
      <c r="D52" s="92" t="s">
        <v>433</v>
      </c>
      <c r="E52" s="652">
        <f t="shared" si="1"/>
        <v>12753.000000000002</v>
      </c>
      <c r="F52" s="493">
        <v>11700</v>
      </c>
      <c r="H52"/>
      <c r="I52"/>
    </row>
    <row r="53" spans="1:9" ht="12.75">
      <c r="A53" s="165" t="s">
        <v>610</v>
      </c>
      <c r="B53" s="97" t="s">
        <v>359</v>
      </c>
      <c r="C53" s="104"/>
      <c r="D53" s="92" t="s">
        <v>433</v>
      </c>
      <c r="E53" s="652">
        <f t="shared" si="1"/>
        <v>12971.000000000002</v>
      </c>
      <c r="F53" s="610">
        <v>11900</v>
      </c>
      <c r="H53"/>
      <c r="I53"/>
    </row>
    <row r="54" spans="1:9" ht="12.75">
      <c r="A54" s="165" t="s">
        <v>607</v>
      </c>
      <c r="B54" s="97" t="s">
        <v>335</v>
      </c>
      <c r="C54" s="104"/>
      <c r="D54" s="92" t="s">
        <v>433</v>
      </c>
      <c r="E54" s="652">
        <f t="shared" si="1"/>
        <v>12971.000000000002</v>
      </c>
      <c r="F54" s="610">
        <v>11900</v>
      </c>
      <c r="H54"/>
      <c r="I54"/>
    </row>
    <row r="55" spans="1:9" ht="12.75">
      <c r="A55" s="165" t="s">
        <v>613</v>
      </c>
      <c r="B55" s="97" t="s">
        <v>346</v>
      </c>
      <c r="C55" s="104"/>
      <c r="D55" s="92" t="s">
        <v>433</v>
      </c>
      <c r="E55" s="652">
        <f t="shared" si="1"/>
        <v>13298.000000000002</v>
      </c>
      <c r="F55" s="493">
        <v>12200</v>
      </c>
      <c r="H55"/>
      <c r="I55"/>
    </row>
    <row r="56" spans="1:9" ht="12.75">
      <c r="A56" s="165" t="s">
        <v>609</v>
      </c>
      <c r="B56" s="97" t="s">
        <v>336</v>
      </c>
      <c r="C56" s="104"/>
      <c r="D56" s="92" t="s">
        <v>433</v>
      </c>
      <c r="E56" s="652">
        <f t="shared" si="1"/>
        <v>14170.000000000002</v>
      </c>
      <c r="F56" s="610">
        <v>13000</v>
      </c>
      <c r="H56"/>
      <c r="I56"/>
    </row>
    <row r="57" spans="1:9" ht="12.75" customHeight="1">
      <c r="A57" s="165" t="s">
        <v>743</v>
      </c>
      <c r="B57" s="97" t="s">
        <v>742</v>
      </c>
      <c r="C57" s="120"/>
      <c r="D57" s="92" t="s">
        <v>663</v>
      </c>
      <c r="E57" s="652">
        <f t="shared" si="1"/>
        <v>13625.000000000002</v>
      </c>
      <c r="F57" s="610">
        <v>12500</v>
      </c>
      <c r="H57"/>
      <c r="I57"/>
    </row>
    <row r="58" spans="1:9" ht="12.75">
      <c r="A58" s="143" t="s">
        <v>614</v>
      </c>
      <c r="B58" s="92" t="s">
        <v>668</v>
      </c>
      <c r="C58" s="89"/>
      <c r="D58" s="92" t="s">
        <v>433</v>
      </c>
      <c r="E58" s="652">
        <f t="shared" si="1"/>
        <v>13625.000000000002</v>
      </c>
      <c r="F58" s="492">
        <v>12500</v>
      </c>
      <c r="H58"/>
      <c r="I58"/>
    </row>
    <row r="59" spans="1:9" ht="12.75">
      <c r="A59" s="165" t="s">
        <v>611</v>
      </c>
      <c r="B59" s="97" t="s">
        <v>358</v>
      </c>
      <c r="C59" s="104"/>
      <c r="D59" s="92" t="s">
        <v>433</v>
      </c>
      <c r="E59" s="652">
        <f t="shared" si="1"/>
        <v>13734.000000000002</v>
      </c>
      <c r="F59" s="610">
        <v>12600</v>
      </c>
      <c r="H59"/>
      <c r="I59"/>
    </row>
    <row r="60" spans="1:9" ht="12.75">
      <c r="A60" s="165" t="s">
        <v>620</v>
      </c>
      <c r="B60" s="97" t="s">
        <v>415</v>
      </c>
      <c r="C60" s="104"/>
      <c r="D60" s="92" t="s">
        <v>433</v>
      </c>
      <c r="E60" s="652">
        <f t="shared" si="1"/>
        <v>14061.000000000002</v>
      </c>
      <c r="F60" s="610">
        <v>12900</v>
      </c>
      <c r="H60"/>
      <c r="I60"/>
    </row>
    <row r="61" spans="1:9" ht="12.75">
      <c r="A61" s="165" t="s">
        <v>904</v>
      </c>
      <c r="B61" s="97" t="s">
        <v>1020</v>
      </c>
      <c r="C61" s="120" t="s">
        <v>690</v>
      </c>
      <c r="D61" s="92" t="s">
        <v>960</v>
      </c>
      <c r="E61" s="652">
        <f t="shared" si="1"/>
        <v>14388.000000000002</v>
      </c>
      <c r="F61" s="610">
        <v>13200</v>
      </c>
      <c r="H61"/>
      <c r="I61"/>
    </row>
    <row r="62" spans="1:9" ht="12.75" customHeight="1">
      <c r="A62" s="165" t="s">
        <v>622</v>
      </c>
      <c r="B62" s="97" t="s">
        <v>665</v>
      </c>
      <c r="C62" s="104"/>
      <c r="D62" s="92" t="s">
        <v>433</v>
      </c>
      <c r="E62" s="652">
        <f t="shared" si="1"/>
        <v>15151.000000000002</v>
      </c>
      <c r="F62" s="610">
        <v>13900</v>
      </c>
      <c r="H62"/>
      <c r="I62"/>
    </row>
    <row r="63" spans="1:9" ht="12.75">
      <c r="A63" s="165" t="s">
        <v>617</v>
      </c>
      <c r="B63" s="97" t="s">
        <v>339</v>
      </c>
      <c r="C63" s="104"/>
      <c r="D63" s="92" t="s">
        <v>433</v>
      </c>
      <c r="E63" s="652">
        <f t="shared" si="1"/>
        <v>15805.000000000002</v>
      </c>
      <c r="F63" s="610">
        <v>14500</v>
      </c>
      <c r="H63"/>
      <c r="I63"/>
    </row>
    <row r="64" spans="1:9" ht="12.75">
      <c r="A64" s="143" t="s">
        <v>612</v>
      </c>
      <c r="B64" s="107" t="s">
        <v>357</v>
      </c>
      <c r="C64" s="91"/>
      <c r="D64" s="92" t="s">
        <v>433</v>
      </c>
      <c r="E64" s="652">
        <f t="shared" si="1"/>
        <v>15587.000000000002</v>
      </c>
      <c r="F64" s="506">
        <v>14300</v>
      </c>
      <c r="H64"/>
      <c r="I64"/>
    </row>
    <row r="65" spans="1:9" ht="12.75">
      <c r="A65" s="165" t="s">
        <v>608</v>
      </c>
      <c r="B65" s="97" t="s">
        <v>337</v>
      </c>
      <c r="C65" s="104"/>
      <c r="D65" s="92" t="s">
        <v>433</v>
      </c>
      <c r="E65" s="652">
        <f t="shared" si="1"/>
        <v>16132.000000000002</v>
      </c>
      <c r="F65" s="610">
        <v>14800</v>
      </c>
      <c r="H65"/>
      <c r="I65"/>
    </row>
    <row r="66" spans="1:9" ht="12.75">
      <c r="A66" s="165" t="s">
        <v>616</v>
      </c>
      <c r="B66" s="97" t="s">
        <v>338</v>
      </c>
      <c r="C66" s="104"/>
      <c r="D66" s="92" t="s">
        <v>433</v>
      </c>
      <c r="E66" s="652">
        <f t="shared" si="1"/>
        <v>16677</v>
      </c>
      <c r="F66" s="610">
        <v>15300</v>
      </c>
      <c r="H66"/>
      <c r="I66"/>
    </row>
    <row r="67" spans="1:9" ht="12.75">
      <c r="A67" s="165" t="s">
        <v>618</v>
      </c>
      <c r="B67" s="97" t="s">
        <v>340</v>
      </c>
      <c r="C67" s="104"/>
      <c r="D67" s="92" t="s">
        <v>433</v>
      </c>
      <c r="E67" s="652">
        <f t="shared" si="1"/>
        <v>16568</v>
      </c>
      <c r="F67" s="610">
        <v>15200</v>
      </c>
      <c r="H67"/>
      <c r="I67"/>
    </row>
    <row r="68" spans="1:9" ht="12.75" customHeight="1">
      <c r="A68" s="165" t="s">
        <v>746</v>
      </c>
      <c r="B68" s="97" t="s">
        <v>740</v>
      </c>
      <c r="C68" s="120"/>
      <c r="D68" s="92" t="s">
        <v>433</v>
      </c>
      <c r="E68" s="652">
        <f t="shared" si="1"/>
        <v>15587.000000000002</v>
      </c>
      <c r="F68" s="610">
        <v>14300</v>
      </c>
      <c r="H68"/>
      <c r="I68"/>
    </row>
    <row r="69" spans="1:9" ht="12.75">
      <c r="A69" s="165" t="s">
        <v>619</v>
      </c>
      <c r="B69" s="97" t="s">
        <v>414</v>
      </c>
      <c r="C69" s="104"/>
      <c r="D69" s="92" t="s">
        <v>433</v>
      </c>
      <c r="E69" s="652">
        <f t="shared" si="1"/>
        <v>16895</v>
      </c>
      <c r="F69" s="610">
        <v>15500</v>
      </c>
      <c r="H69"/>
      <c r="I69"/>
    </row>
    <row r="70" spans="1:9" ht="12.75" customHeight="1">
      <c r="A70" s="165" t="s">
        <v>689</v>
      </c>
      <c r="B70" s="97" t="s">
        <v>741</v>
      </c>
      <c r="C70" s="120"/>
      <c r="D70" s="92" t="s">
        <v>433</v>
      </c>
      <c r="E70" s="652">
        <f t="shared" si="1"/>
        <v>16241.000000000002</v>
      </c>
      <c r="F70" s="610">
        <v>14900</v>
      </c>
      <c r="H70"/>
      <c r="I70"/>
    </row>
    <row r="71" spans="1:9" ht="12.75" customHeight="1">
      <c r="A71" s="143" t="s">
        <v>623</v>
      </c>
      <c r="B71" s="3" t="s">
        <v>360</v>
      </c>
      <c r="C71" s="3"/>
      <c r="D71" s="92" t="s">
        <v>433</v>
      </c>
      <c r="E71" s="652">
        <f t="shared" si="1"/>
        <v>15478.000000000002</v>
      </c>
      <c r="F71" s="492">
        <v>14200</v>
      </c>
      <c r="H71"/>
      <c r="I71"/>
    </row>
    <row r="72" spans="1:6" s="112" customFormat="1" ht="12.75" customHeight="1">
      <c r="A72" s="166" t="s">
        <v>766</v>
      </c>
      <c r="B72" s="83"/>
      <c r="C72" s="2"/>
      <c r="D72" s="86" t="s">
        <v>434</v>
      </c>
      <c r="E72" s="652">
        <f t="shared" si="1"/>
        <v>2507</v>
      </c>
      <c r="F72" s="497">
        <v>2300</v>
      </c>
    </row>
    <row r="73" spans="1:6" s="112" customFormat="1" ht="12.75" customHeight="1" thickBot="1">
      <c r="A73" s="178" t="s">
        <v>1021</v>
      </c>
      <c r="B73" s="179"/>
      <c r="C73" s="180"/>
      <c r="D73" s="544" t="s">
        <v>435</v>
      </c>
      <c r="E73" s="652">
        <f t="shared" si="1"/>
        <v>1090</v>
      </c>
      <c r="F73" s="611">
        <v>1000</v>
      </c>
    </row>
    <row r="74" spans="1:9" ht="13.5" thickBot="1">
      <c r="A74" s="252" t="s">
        <v>361</v>
      </c>
      <c r="B74" s="255"/>
      <c r="C74" s="254"/>
      <c r="D74" s="239"/>
      <c r="E74" s="653"/>
      <c r="F74" s="490"/>
      <c r="H74"/>
      <c r="I74"/>
    </row>
    <row r="75" spans="1:9" ht="13.5" thickBot="1">
      <c r="A75" s="367" t="s">
        <v>372</v>
      </c>
      <c r="B75" s="373"/>
      <c r="C75" s="374"/>
      <c r="D75" s="375"/>
      <c r="E75" s="654"/>
      <c r="F75" s="495"/>
      <c r="H75"/>
      <c r="I75"/>
    </row>
    <row r="76" spans="1:9" ht="12.75">
      <c r="A76" s="222" t="s">
        <v>696</v>
      </c>
      <c r="B76" s="109" t="s">
        <v>693</v>
      </c>
      <c r="C76" s="439" t="s">
        <v>683</v>
      </c>
      <c r="D76" s="208"/>
      <c r="E76" s="647">
        <f aca="true" t="shared" si="2" ref="E76:E107">F76*1.09</f>
        <v>3924.0000000000005</v>
      </c>
      <c r="F76" s="612">
        <v>3600</v>
      </c>
      <c r="H76"/>
      <c r="I76"/>
    </row>
    <row r="77" spans="1:9" ht="12.75">
      <c r="A77" s="129" t="s">
        <v>0</v>
      </c>
      <c r="B77" s="96" t="s">
        <v>797</v>
      </c>
      <c r="C77" s="75"/>
      <c r="D77" s="540"/>
      <c r="E77" s="647">
        <f t="shared" si="2"/>
        <v>4033.0000000000005</v>
      </c>
      <c r="F77" s="613">
        <v>3700</v>
      </c>
      <c r="H77"/>
      <c r="I77"/>
    </row>
    <row r="78" spans="1:9" ht="12.75">
      <c r="A78" s="129" t="s">
        <v>697</v>
      </c>
      <c r="B78" s="96" t="s">
        <v>694</v>
      </c>
      <c r="C78" s="82" t="s">
        <v>683</v>
      </c>
      <c r="D78" s="540"/>
      <c r="E78" s="647">
        <f t="shared" si="2"/>
        <v>4142</v>
      </c>
      <c r="F78" s="613">
        <v>3800</v>
      </c>
      <c r="H78"/>
      <c r="I78"/>
    </row>
    <row r="79" spans="1:9" ht="12.75">
      <c r="A79" s="129" t="s">
        <v>112</v>
      </c>
      <c r="B79" s="96" t="s">
        <v>798</v>
      </c>
      <c r="C79" s="75"/>
      <c r="D79" s="540"/>
      <c r="E79" s="647">
        <f t="shared" si="2"/>
        <v>4469</v>
      </c>
      <c r="F79" s="613">
        <v>4100</v>
      </c>
      <c r="H79"/>
      <c r="I79"/>
    </row>
    <row r="80" spans="1:9" ht="12.75">
      <c r="A80" s="129" t="s">
        <v>109</v>
      </c>
      <c r="B80" s="96" t="s">
        <v>799</v>
      </c>
      <c r="C80" s="75"/>
      <c r="D80" s="540"/>
      <c r="E80" s="647">
        <f t="shared" si="2"/>
        <v>5123</v>
      </c>
      <c r="F80" s="613">
        <v>4700</v>
      </c>
      <c r="H80"/>
      <c r="I80"/>
    </row>
    <row r="81" spans="1:9" ht="12.75">
      <c r="A81" s="129" t="s">
        <v>135</v>
      </c>
      <c r="B81" s="213" t="s">
        <v>801</v>
      </c>
      <c r="C81" s="214"/>
      <c r="D81" s="86" t="s">
        <v>437</v>
      </c>
      <c r="E81" s="647">
        <f t="shared" si="2"/>
        <v>5559</v>
      </c>
      <c r="F81" s="614">
        <v>5100</v>
      </c>
      <c r="H81"/>
      <c r="I81"/>
    </row>
    <row r="82" spans="1:9" ht="13.5" thickBot="1">
      <c r="A82" s="221" t="s">
        <v>2</v>
      </c>
      <c r="B82" s="223" t="s">
        <v>800</v>
      </c>
      <c r="C82" s="224"/>
      <c r="D82" s="545" t="s">
        <v>938</v>
      </c>
      <c r="E82" s="647">
        <f t="shared" si="2"/>
        <v>7194.000000000001</v>
      </c>
      <c r="F82" s="615">
        <v>6600</v>
      </c>
      <c r="H82"/>
      <c r="I82"/>
    </row>
    <row r="83" spans="1:9" ht="13.5" thickTop="1">
      <c r="A83" s="284" t="s">
        <v>259</v>
      </c>
      <c r="B83" s="279" t="s">
        <v>923</v>
      </c>
      <c r="C83" s="280"/>
      <c r="D83" s="569" t="s">
        <v>922</v>
      </c>
      <c r="E83" s="647">
        <f t="shared" si="2"/>
        <v>6104</v>
      </c>
      <c r="F83" s="616">
        <v>5600</v>
      </c>
      <c r="H83"/>
      <c r="I83"/>
    </row>
    <row r="84" spans="1:9" ht="13.5" thickBot="1">
      <c r="A84" s="260" t="s">
        <v>262</v>
      </c>
      <c r="B84" s="267"/>
      <c r="C84" s="268"/>
      <c r="D84" s="546" t="s">
        <v>921</v>
      </c>
      <c r="E84" s="647">
        <f t="shared" si="2"/>
        <v>1940.2</v>
      </c>
      <c r="F84" s="617">
        <v>1780</v>
      </c>
      <c r="H84"/>
      <c r="I84"/>
    </row>
    <row r="85" spans="1:9" ht="12.75" customHeight="1" thickTop="1">
      <c r="A85" s="263" t="s">
        <v>751</v>
      </c>
      <c r="B85" s="264" t="s">
        <v>784</v>
      </c>
      <c r="C85" s="265"/>
      <c r="D85" s="547" t="s">
        <v>630</v>
      </c>
      <c r="E85" s="647">
        <f t="shared" si="2"/>
        <v>6322.000000000001</v>
      </c>
      <c r="F85" s="618">
        <v>5800</v>
      </c>
      <c r="H85"/>
      <c r="I85"/>
    </row>
    <row r="86" spans="1:9" ht="13.5" thickBot="1">
      <c r="A86" s="283" t="s">
        <v>768</v>
      </c>
      <c r="B86" s="267"/>
      <c r="C86" s="268"/>
      <c r="D86" s="548" t="s">
        <v>769</v>
      </c>
      <c r="E86" s="647">
        <f t="shared" si="2"/>
        <v>3706.0000000000005</v>
      </c>
      <c r="F86" s="609">
        <v>3400</v>
      </c>
      <c r="H86"/>
      <c r="I86"/>
    </row>
    <row r="87" spans="1:241" s="110" customFormat="1" ht="14.25" thickBot="1" thickTop="1">
      <c r="A87" s="227" t="s">
        <v>127</v>
      </c>
      <c r="B87" s="228" t="s">
        <v>802</v>
      </c>
      <c r="C87" s="229"/>
      <c r="D87" s="549" t="s">
        <v>441</v>
      </c>
      <c r="E87" s="647">
        <f t="shared" si="2"/>
        <v>8087.8</v>
      </c>
      <c r="F87" s="619">
        <v>7420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</row>
    <row r="88" spans="1:9" ht="13.5" thickTop="1">
      <c r="A88" s="281" t="s">
        <v>283</v>
      </c>
      <c r="B88" s="264" t="s">
        <v>803</v>
      </c>
      <c r="C88" s="265"/>
      <c r="D88" s="590" t="s">
        <v>942</v>
      </c>
      <c r="E88" s="647">
        <f t="shared" si="2"/>
        <v>6104</v>
      </c>
      <c r="F88" s="620">
        <v>5600</v>
      </c>
      <c r="G88" t="s">
        <v>907</v>
      </c>
      <c r="H88"/>
      <c r="I88"/>
    </row>
    <row r="89" spans="1:9" ht="12.75">
      <c r="A89" s="282" t="s">
        <v>108</v>
      </c>
      <c r="B89" s="279"/>
      <c r="C89" s="280"/>
      <c r="D89" s="589" t="s">
        <v>941</v>
      </c>
      <c r="E89" s="647">
        <f t="shared" si="2"/>
        <v>7303.000000000001</v>
      </c>
      <c r="F89" s="621">
        <v>6700</v>
      </c>
      <c r="G89" t="s">
        <v>907</v>
      </c>
      <c r="H89"/>
      <c r="I89"/>
    </row>
    <row r="90" spans="1:9" ht="13.5" thickBot="1">
      <c r="A90" s="266" t="s">
        <v>103</v>
      </c>
      <c r="B90" s="267"/>
      <c r="C90" s="268"/>
      <c r="D90" s="546" t="s">
        <v>920</v>
      </c>
      <c r="E90" s="647">
        <f t="shared" si="2"/>
        <v>1308</v>
      </c>
      <c r="F90" s="609">
        <v>1200</v>
      </c>
      <c r="H90"/>
      <c r="I90"/>
    </row>
    <row r="91" spans="1:9" ht="12.75" customHeight="1" thickTop="1">
      <c r="A91" s="220" t="s">
        <v>750</v>
      </c>
      <c r="B91" s="103" t="s">
        <v>785</v>
      </c>
      <c r="C91" s="69"/>
      <c r="D91" s="98" t="s">
        <v>759</v>
      </c>
      <c r="E91" s="647">
        <f t="shared" si="2"/>
        <v>8720</v>
      </c>
      <c r="F91" s="622">
        <v>8000</v>
      </c>
      <c r="H91"/>
      <c r="I91"/>
    </row>
    <row r="92" spans="1:9" ht="12.75">
      <c r="A92" s="160" t="s">
        <v>3</v>
      </c>
      <c r="B92" s="96" t="s">
        <v>804</v>
      </c>
      <c r="C92" s="63"/>
      <c r="D92" s="541"/>
      <c r="E92" s="647">
        <f t="shared" si="2"/>
        <v>9559.300000000001</v>
      </c>
      <c r="F92" s="613">
        <v>8770</v>
      </c>
      <c r="H92"/>
      <c r="I92"/>
    </row>
    <row r="93" spans="1:241" s="110" customFormat="1" ht="12.75">
      <c r="A93" s="129" t="s">
        <v>267</v>
      </c>
      <c r="B93" s="96" t="s">
        <v>810</v>
      </c>
      <c r="C93" s="75"/>
      <c r="D93" s="540" t="s">
        <v>630</v>
      </c>
      <c r="E93" s="647">
        <f t="shared" si="2"/>
        <v>9810</v>
      </c>
      <c r="F93" s="613">
        <v>9000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</row>
    <row r="94" spans="1:9" ht="12.75">
      <c r="A94" s="129" t="s">
        <v>4</v>
      </c>
      <c r="B94" s="96" t="s">
        <v>805</v>
      </c>
      <c r="C94" s="75"/>
      <c r="D94" s="540"/>
      <c r="E94" s="647">
        <f t="shared" si="2"/>
        <v>9984.400000000001</v>
      </c>
      <c r="F94" s="613">
        <v>9160</v>
      </c>
      <c r="H94"/>
      <c r="I94"/>
    </row>
    <row r="95" spans="1:9" ht="12.75">
      <c r="A95" s="129" t="s">
        <v>100</v>
      </c>
      <c r="B95" s="96" t="s">
        <v>806</v>
      </c>
      <c r="C95" s="75"/>
      <c r="D95" s="86" t="s">
        <v>438</v>
      </c>
      <c r="E95" s="647">
        <f t="shared" si="2"/>
        <v>10398.6</v>
      </c>
      <c r="F95" s="613">
        <v>9540</v>
      </c>
      <c r="H95"/>
      <c r="I95"/>
    </row>
    <row r="96" spans="1:9" ht="25.5">
      <c r="A96" s="129" t="s">
        <v>260</v>
      </c>
      <c r="B96" s="195" t="s">
        <v>809</v>
      </c>
      <c r="C96" s="75"/>
      <c r="D96" s="540" t="s">
        <v>628</v>
      </c>
      <c r="E96" s="647">
        <f t="shared" si="2"/>
        <v>11118</v>
      </c>
      <c r="F96" s="613">
        <v>10200</v>
      </c>
      <c r="H96"/>
      <c r="I96"/>
    </row>
    <row r="97" spans="1:9" ht="12.75">
      <c r="A97" s="129" t="s">
        <v>120</v>
      </c>
      <c r="B97" s="107" t="s">
        <v>807</v>
      </c>
      <c r="C97" s="113"/>
      <c r="D97" s="540"/>
      <c r="E97" s="647">
        <f t="shared" si="2"/>
        <v>11322.92</v>
      </c>
      <c r="F97" s="614">
        <v>10388</v>
      </c>
      <c r="H97"/>
      <c r="I97"/>
    </row>
    <row r="98" spans="1:9" ht="12.75" customHeight="1">
      <c r="A98" s="161" t="s">
        <v>749</v>
      </c>
      <c r="B98" s="103" t="s">
        <v>786</v>
      </c>
      <c r="C98" s="69"/>
      <c r="D98" s="86" t="s">
        <v>630</v>
      </c>
      <c r="E98" s="647">
        <f t="shared" si="2"/>
        <v>11379.6</v>
      </c>
      <c r="F98" s="492">
        <v>10440</v>
      </c>
      <c r="H98"/>
      <c r="I98"/>
    </row>
    <row r="99" spans="1:9" ht="13.5" thickBot="1">
      <c r="A99" s="221" t="s">
        <v>278</v>
      </c>
      <c r="B99" s="223" t="s">
        <v>812</v>
      </c>
      <c r="C99" s="224"/>
      <c r="D99" s="550" t="s">
        <v>629</v>
      </c>
      <c r="E99" s="647">
        <f t="shared" si="2"/>
        <v>12208</v>
      </c>
      <c r="F99" s="615">
        <v>11200</v>
      </c>
      <c r="H99"/>
      <c r="I99"/>
    </row>
    <row r="100" spans="1:9" ht="13.5" thickTop="1">
      <c r="A100" s="277" t="s">
        <v>5</v>
      </c>
      <c r="B100" s="264" t="s">
        <v>782</v>
      </c>
      <c r="C100" s="265"/>
      <c r="D100" s="547" t="s">
        <v>926</v>
      </c>
      <c r="E100" s="647">
        <f t="shared" si="2"/>
        <v>12273.400000000001</v>
      </c>
      <c r="F100" s="620">
        <v>11260</v>
      </c>
      <c r="H100"/>
      <c r="I100"/>
    </row>
    <row r="101" spans="1:9" ht="12.75">
      <c r="A101" s="278" t="s">
        <v>6</v>
      </c>
      <c r="B101" s="279"/>
      <c r="C101" s="280"/>
      <c r="D101" s="589" t="s">
        <v>925</v>
      </c>
      <c r="E101" s="647">
        <f t="shared" si="2"/>
        <v>6239.160000000001</v>
      </c>
      <c r="F101" s="608">
        <v>5724</v>
      </c>
      <c r="H101"/>
      <c r="I101"/>
    </row>
    <row r="102" spans="1:9" ht="13.5" thickBot="1">
      <c r="A102" s="266" t="s">
        <v>125</v>
      </c>
      <c r="B102" s="267"/>
      <c r="C102" s="268"/>
      <c r="D102" s="551" t="s">
        <v>924</v>
      </c>
      <c r="E102" s="647">
        <f t="shared" si="2"/>
        <v>7488.3</v>
      </c>
      <c r="F102" s="609">
        <v>6870</v>
      </c>
      <c r="H102"/>
      <c r="I102"/>
    </row>
    <row r="103" spans="1:239" s="110" customFormat="1" ht="13.5" thickTop="1">
      <c r="A103" s="269" t="s">
        <v>177</v>
      </c>
      <c r="B103" s="264" t="s">
        <v>931</v>
      </c>
      <c r="C103" s="265"/>
      <c r="D103" s="547" t="s">
        <v>925</v>
      </c>
      <c r="E103" s="647">
        <f t="shared" si="2"/>
        <v>8251.300000000001</v>
      </c>
      <c r="F103" s="607">
        <v>7570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</row>
    <row r="104" spans="1:239" s="110" customFormat="1" ht="12.75">
      <c r="A104" s="272" t="s">
        <v>178</v>
      </c>
      <c r="B104" s="279"/>
      <c r="C104" s="280" t="s">
        <v>796</v>
      </c>
      <c r="D104" s="587" t="s">
        <v>929</v>
      </c>
      <c r="E104" s="647">
        <f t="shared" si="2"/>
        <v>10398.6</v>
      </c>
      <c r="F104" s="621">
        <v>9540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</row>
    <row r="105" spans="1:9" ht="12.75">
      <c r="A105" s="272" t="s">
        <v>173</v>
      </c>
      <c r="B105" s="279"/>
      <c r="C105" s="357" t="s">
        <v>933</v>
      </c>
      <c r="D105" s="589" t="s">
        <v>927</v>
      </c>
      <c r="E105" s="647">
        <f t="shared" si="2"/>
        <v>3815.0000000000005</v>
      </c>
      <c r="F105" s="621">
        <v>3500</v>
      </c>
      <c r="H105"/>
      <c r="I105"/>
    </row>
    <row r="106" spans="1:239" s="110" customFormat="1" ht="12.75">
      <c r="A106" s="274" t="s">
        <v>174</v>
      </c>
      <c r="B106" s="279"/>
      <c r="C106" s="280" t="s">
        <v>934</v>
      </c>
      <c r="D106" s="589" t="s">
        <v>928</v>
      </c>
      <c r="E106" s="647">
        <f t="shared" si="2"/>
        <v>3815.0000000000005</v>
      </c>
      <c r="F106" s="608">
        <v>3500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</row>
    <row r="107" spans="1:239" s="110" customFormat="1" ht="12.75">
      <c r="A107" s="272" t="s">
        <v>175</v>
      </c>
      <c r="B107" s="279"/>
      <c r="C107" s="357" t="s">
        <v>935</v>
      </c>
      <c r="D107" s="587" t="s">
        <v>932</v>
      </c>
      <c r="E107" s="647">
        <f t="shared" si="2"/>
        <v>4578</v>
      </c>
      <c r="F107" s="621">
        <v>4200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</row>
    <row r="108" spans="1:9" ht="13.5" thickBot="1">
      <c r="A108" s="275" t="s">
        <v>176</v>
      </c>
      <c r="B108" s="267"/>
      <c r="C108" s="268" t="s">
        <v>936</v>
      </c>
      <c r="D108" s="542" t="s">
        <v>930</v>
      </c>
      <c r="E108" s="647">
        <f aca="true" t="shared" si="3" ref="E108:E127">F108*1.09</f>
        <v>5668</v>
      </c>
      <c r="F108" s="617">
        <v>5200</v>
      </c>
      <c r="H108"/>
      <c r="I108"/>
    </row>
    <row r="109" spans="1:9" ht="13.5" thickTop="1">
      <c r="A109" s="220" t="s">
        <v>329</v>
      </c>
      <c r="B109" s="103" t="s">
        <v>793</v>
      </c>
      <c r="C109" s="64"/>
      <c r="D109" s="98" t="s">
        <v>631</v>
      </c>
      <c r="E109" s="647">
        <f t="shared" si="3"/>
        <v>9701</v>
      </c>
      <c r="F109" s="622">
        <v>8900</v>
      </c>
      <c r="H109"/>
      <c r="I109"/>
    </row>
    <row r="110" spans="1:9" ht="13.5" thickBot="1">
      <c r="A110" s="226" t="s">
        <v>421</v>
      </c>
      <c r="B110" s="223" t="s">
        <v>791</v>
      </c>
      <c r="C110" s="234"/>
      <c r="D110" s="545" t="s">
        <v>630</v>
      </c>
      <c r="E110" s="647">
        <f t="shared" si="3"/>
        <v>11445</v>
      </c>
      <c r="F110" s="502">
        <v>10500</v>
      </c>
      <c r="H110"/>
      <c r="I110"/>
    </row>
    <row r="111" spans="1:9" ht="12.75" customHeight="1" thickTop="1">
      <c r="A111" s="263" t="s">
        <v>748</v>
      </c>
      <c r="B111" s="264" t="s">
        <v>787</v>
      </c>
      <c r="C111" s="265"/>
      <c r="D111" s="547" t="s">
        <v>919</v>
      </c>
      <c r="E111" s="647">
        <f t="shared" si="3"/>
        <v>11772</v>
      </c>
      <c r="F111" s="618">
        <v>10800</v>
      </c>
      <c r="H111"/>
      <c r="I111"/>
    </row>
    <row r="112" spans="1:9" ht="12.75" customHeight="1" thickBot="1">
      <c r="A112" s="266" t="s">
        <v>767</v>
      </c>
      <c r="B112" s="267"/>
      <c r="C112" s="268"/>
      <c r="D112" s="548" t="s">
        <v>769</v>
      </c>
      <c r="E112" s="647">
        <f t="shared" si="3"/>
        <v>3706.0000000000005</v>
      </c>
      <c r="F112" s="609">
        <v>3400</v>
      </c>
      <c r="H112"/>
      <c r="I112"/>
    </row>
    <row r="113" spans="1:9" ht="12.75" customHeight="1" thickTop="1">
      <c r="A113" s="220" t="s">
        <v>699</v>
      </c>
      <c r="B113" s="81" t="s">
        <v>789</v>
      </c>
      <c r="C113" s="69"/>
      <c r="D113" s="98"/>
      <c r="E113" s="647">
        <f t="shared" si="3"/>
        <v>11881</v>
      </c>
      <c r="F113" s="622">
        <v>10900</v>
      </c>
      <c r="H113"/>
      <c r="I113"/>
    </row>
    <row r="114" spans="1:9" ht="25.5">
      <c r="A114" s="163" t="s">
        <v>420</v>
      </c>
      <c r="B114" s="197" t="s">
        <v>792</v>
      </c>
      <c r="C114" s="66"/>
      <c r="D114" s="540" t="s">
        <v>632</v>
      </c>
      <c r="E114" s="647">
        <f t="shared" si="3"/>
        <v>12535.000000000002</v>
      </c>
      <c r="F114" s="492">
        <v>11500</v>
      </c>
      <c r="H114"/>
      <c r="I114"/>
    </row>
    <row r="115" spans="1:9" ht="12.75">
      <c r="A115" s="160" t="s">
        <v>306</v>
      </c>
      <c r="B115" s="96" t="s">
        <v>795</v>
      </c>
      <c r="C115" s="63"/>
      <c r="D115" s="540" t="s">
        <v>657</v>
      </c>
      <c r="E115" s="647">
        <f t="shared" si="3"/>
        <v>13625.000000000002</v>
      </c>
      <c r="F115" s="493">
        <v>12500</v>
      </c>
      <c r="H115"/>
      <c r="I115"/>
    </row>
    <row r="116" spans="1:9" ht="25.5">
      <c r="A116" s="163" t="s">
        <v>422</v>
      </c>
      <c r="B116" s="197" t="s">
        <v>790</v>
      </c>
      <c r="C116" s="66"/>
      <c r="D116" s="540" t="s">
        <v>659</v>
      </c>
      <c r="E116" s="647">
        <f t="shared" si="3"/>
        <v>14715.000000000002</v>
      </c>
      <c r="F116" s="492">
        <v>13500</v>
      </c>
      <c r="H116"/>
      <c r="I116"/>
    </row>
    <row r="117" spans="1:9" ht="12.75">
      <c r="A117" s="162" t="s">
        <v>330</v>
      </c>
      <c r="B117" s="92" t="s">
        <v>778</v>
      </c>
      <c r="C117" s="66"/>
      <c r="D117" s="540" t="s">
        <v>443</v>
      </c>
      <c r="E117" s="647">
        <f t="shared" si="3"/>
        <v>15260.000000000002</v>
      </c>
      <c r="F117" s="493">
        <v>14000</v>
      </c>
      <c r="H117"/>
      <c r="I117"/>
    </row>
    <row r="118" spans="1:9" ht="25.5">
      <c r="A118" s="161" t="s">
        <v>307</v>
      </c>
      <c r="B118" s="197" t="s">
        <v>794</v>
      </c>
      <c r="C118" s="66"/>
      <c r="D118" s="86" t="s">
        <v>658</v>
      </c>
      <c r="E118" s="647">
        <f t="shared" si="3"/>
        <v>15478.000000000002</v>
      </c>
      <c r="F118" s="492">
        <v>14200</v>
      </c>
      <c r="H118"/>
      <c r="I118"/>
    </row>
    <row r="119" spans="1:9" ht="12.75">
      <c r="A119" s="129" t="s">
        <v>110</v>
      </c>
      <c r="B119" s="96" t="s">
        <v>808</v>
      </c>
      <c r="C119" s="75"/>
      <c r="D119" s="86" t="s">
        <v>626</v>
      </c>
      <c r="E119" s="647">
        <f t="shared" si="3"/>
        <v>16426.300000000003</v>
      </c>
      <c r="F119" s="613">
        <v>15070</v>
      </c>
      <c r="H119"/>
      <c r="I119"/>
    </row>
    <row r="120" spans="1:9" ht="13.5" thickBot="1">
      <c r="A120" s="231" t="s">
        <v>698</v>
      </c>
      <c r="B120" s="223" t="s">
        <v>695</v>
      </c>
      <c r="C120" s="236"/>
      <c r="D120" s="435"/>
      <c r="E120" s="647">
        <f t="shared" si="3"/>
        <v>17985</v>
      </c>
      <c r="F120" s="502">
        <v>16500</v>
      </c>
      <c r="H120"/>
      <c r="I120"/>
    </row>
    <row r="121" spans="1:9" ht="13.5" thickTop="1">
      <c r="A121" s="257" t="s">
        <v>286</v>
      </c>
      <c r="B121" s="258" t="s">
        <v>813</v>
      </c>
      <c r="C121" s="259"/>
      <c r="D121" s="547" t="s">
        <v>940</v>
      </c>
      <c r="E121" s="647">
        <f t="shared" si="3"/>
        <v>18203</v>
      </c>
      <c r="F121" s="623">
        <v>16700</v>
      </c>
      <c r="H121"/>
      <c r="I121"/>
    </row>
    <row r="122" spans="1:9" ht="13.5" thickBot="1">
      <c r="A122" s="260" t="s">
        <v>287</v>
      </c>
      <c r="B122" s="261"/>
      <c r="C122" s="262"/>
      <c r="D122" s="548" t="s">
        <v>939</v>
      </c>
      <c r="E122" s="647">
        <f t="shared" si="3"/>
        <v>6322.000000000001</v>
      </c>
      <c r="F122" s="617">
        <v>5800</v>
      </c>
      <c r="H122"/>
      <c r="I122"/>
    </row>
    <row r="123" spans="1:9" ht="13.5" thickTop="1">
      <c r="A123" s="222" t="s">
        <v>116</v>
      </c>
      <c r="B123" s="115" t="s">
        <v>781</v>
      </c>
      <c r="C123" s="111"/>
      <c r="D123" s="98" t="s">
        <v>442</v>
      </c>
      <c r="E123" s="647">
        <f t="shared" si="3"/>
        <v>20492</v>
      </c>
      <c r="F123" s="612">
        <v>18800</v>
      </c>
      <c r="H123"/>
      <c r="I123"/>
    </row>
    <row r="124" spans="1:241" s="56" customFormat="1" ht="12.75">
      <c r="A124" s="129" t="s">
        <v>270</v>
      </c>
      <c r="B124" s="96" t="s">
        <v>811</v>
      </c>
      <c r="C124" s="75"/>
      <c r="D124" s="86" t="s">
        <v>666</v>
      </c>
      <c r="E124" s="647">
        <f t="shared" si="3"/>
        <v>20928</v>
      </c>
      <c r="F124" s="613">
        <v>19200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</row>
    <row r="125" spans="1:9" ht="12.75">
      <c r="A125" s="160" t="s">
        <v>285</v>
      </c>
      <c r="B125" s="96" t="s">
        <v>780</v>
      </c>
      <c r="C125" s="63"/>
      <c r="D125" s="86" t="s">
        <v>656</v>
      </c>
      <c r="E125" s="647">
        <f t="shared" si="3"/>
        <v>21636.5</v>
      </c>
      <c r="F125" s="493">
        <v>19850</v>
      </c>
      <c r="H125"/>
      <c r="I125"/>
    </row>
    <row r="126" spans="1:9" ht="12.75" customHeight="1">
      <c r="A126" s="161" t="s">
        <v>700</v>
      </c>
      <c r="B126" s="92" t="s">
        <v>788</v>
      </c>
      <c r="C126" s="119"/>
      <c r="D126" s="86"/>
      <c r="E126" s="647">
        <f t="shared" si="3"/>
        <v>22018</v>
      </c>
      <c r="F126" s="492">
        <v>20200</v>
      </c>
      <c r="H126"/>
      <c r="I126"/>
    </row>
    <row r="127" spans="1:9" ht="13.5" thickBot="1">
      <c r="A127" s="129" t="s">
        <v>139</v>
      </c>
      <c r="B127" s="97" t="s">
        <v>779</v>
      </c>
      <c r="C127" s="75"/>
      <c r="D127" s="541" t="s">
        <v>627</v>
      </c>
      <c r="E127" s="647">
        <f t="shared" si="3"/>
        <v>36972.8</v>
      </c>
      <c r="F127" s="614">
        <v>33920</v>
      </c>
      <c r="H127"/>
      <c r="I127"/>
    </row>
    <row r="128" spans="1:9" ht="13.5" thickBot="1">
      <c r="A128" s="367" t="s">
        <v>373</v>
      </c>
      <c r="B128" s="368"/>
      <c r="C128" s="389"/>
      <c r="D128" s="370"/>
      <c r="E128" s="649"/>
      <c r="F128" s="495"/>
      <c r="H128"/>
      <c r="I128"/>
    </row>
    <row r="129" spans="1:9" ht="25.5">
      <c r="A129" s="235" t="s">
        <v>1</v>
      </c>
      <c r="B129" s="442" t="s">
        <v>783</v>
      </c>
      <c r="C129" s="72"/>
      <c r="D129" s="539" t="s">
        <v>660</v>
      </c>
      <c r="E129" s="647">
        <f aca="true" t="shared" si="4" ref="E129:E137">F129*1.09</f>
        <v>9984.400000000001</v>
      </c>
      <c r="F129" s="503">
        <v>9160</v>
      </c>
      <c r="H129"/>
      <c r="I129"/>
    </row>
    <row r="130" spans="1:9" ht="25.5">
      <c r="A130" s="161" t="s">
        <v>170</v>
      </c>
      <c r="B130" s="536" t="s">
        <v>782</v>
      </c>
      <c r="C130" s="537"/>
      <c r="D130" s="86" t="s">
        <v>661</v>
      </c>
      <c r="E130" s="647">
        <f t="shared" si="4"/>
        <v>25288.000000000004</v>
      </c>
      <c r="F130" s="492">
        <v>23200</v>
      </c>
      <c r="H130"/>
      <c r="I130"/>
    </row>
    <row r="131" spans="1:9" ht="12.75">
      <c r="A131" s="438" t="s">
        <v>131</v>
      </c>
      <c r="B131" s="335" t="s">
        <v>781</v>
      </c>
      <c r="C131" s="336"/>
      <c r="D131" s="552" t="s">
        <v>655</v>
      </c>
      <c r="E131" s="647">
        <f t="shared" si="4"/>
        <v>40330</v>
      </c>
      <c r="F131" s="624">
        <v>37000</v>
      </c>
      <c r="H131"/>
      <c r="I131"/>
    </row>
    <row r="132" spans="1:9" ht="26.25" thickBot="1">
      <c r="A132" s="266" t="s">
        <v>131</v>
      </c>
      <c r="B132" s="261"/>
      <c r="C132" s="262"/>
      <c r="D132" s="548" t="s">
        <v>633</v>
      </c>
      <c r="E132" s="647">
        <f t="shared" si="4"/>
        <v>40330</v>
      </c>
      <c r="F132" s="609">
        <v>37000</v>
      </c>
      <c r="H132"/>
      <c r="I132"/>
    </row>
    <row r="133" spans="1:9" ht="13.5" thickTop="1">
      <c r="A133" s="235" t="s">
        <v>140</v>
      </c>
      <c r="B133" s="116" t="s">
        <v>779</v>
      </c>
      <c r="C133" s="85"/>
      <c r="D133" s="98" t="s">
        <v>634</v>
      </c>
      <c r="E133" s="647">
        <f t="shared" si="4"/>
        <v>45060.600000000006</v>
      </c>
      <c r="F133" s="625">
        <v>41340</v>
      </c>
      <c r="H133"/>
      <c r="I133"/>
    </row>
    <row r="134" spans="1:9" ht="12.75">
      <c r="A134" s="162" t="s">
        <v>330</v>
      </c>
      <c r="B134" s="86" t="s">
        <v>778</v>
      </c>
      <c r="C134" s="66"/>
      <c r="D134" s="540" t="s">
        <v>635</v>
      </c>
      <c r="E134" s="647">
        <f t="shared" si="4"/>
        <v>25070.000000000004</v>
      </c>
      <c r="F134" s="493">
        <v>23000</v>
      </c>
      <c r="H134"/>
      <c r="I134"/>
    </row>
    <row r="135" spans="1:9" ht="12.75">
      <c r="A135" s="162" t="s">
        <v>894</v>
      </c>
      <c r="B135" s="98" t="s">
        <v>786</v>
      </c>
      <c r="C135" s="64"/>
      <c r="D135" s="208"/>
      <c r="E135" s="647">
        <f t="shared" si="4"/>
        <v>0</v>
      </c>
      <c r="F135" s="493"/>
      <c r="H135"/>
      <c r="I135"/>
    </row>
    <row r="136" spans="1:241" s="159" customFormat="1" ht="12.75" customHeight="1">
      <c r="A136" s="131" t="s">
        <v>164</v>
      </c>
      <c r="B136" s="196" t="s">
        <v>180</v>
      </c>
      <c r="C136" s="64"/>
      <c r="D136" s="98" t="s">
        <v>444</v>
      </c>
      <c r="E136" s="647">
        <f t="shared" si="4"/>
        <v>1177.2</v>
      </c>
      <c r="F136" s="497">
        <v>1080</v>
      </c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S136" s="112"/>
      <c r="FT136" s="112"/>
      <c r="FU136" s="112"/>
      <c r="FV136" s="112"/>
      <c r="FW136" s="112"/>
      <c r="FX136" s="112"/>
      <c r="FY136" s="112"/>
      <c r="FZ136" s="112"/>
      <c r="GA136" s="112"/>
      <c r="GB136" s="112"/>
      <c r="GC136" s="112"/>
      <c r="GD136" s="112"/>
      <c r="GE136" s="112"/>
      <c r="GF136" s="112"/>
      <c r="GG136" s="112"/>
      <c r="GH136" s="112"/>
      <c r="GI136" s="112"/>
      <c r="GJ136" s="112"/>
      <c r="GK136" s="112"/>
      <c r="GL136" s="112"/>
      <c r="GM136" s="112"/>
      <c r="GN136" s="112"/>
      <c r="GO136" s="112"/>
      <c r="GP136" s="112"/>
      <c r="GQ136" s="112"/>
      <c r="GR136" s="112"/>
      <c r="GS136" s="112"/>
      <c r="GT136" s="112"/>
      <c r="GU136" s="112"/>
      <c r="GV136" s="112"/>
      <c r="GW136" s="112"/>
      <c r="GX136" s="112"/>
      <c r="GY136" s="112"/>
      <c r="GZ136" s="112"/>
      <c r="HA136" s="112"/>
      <c r="HB136" s="112"/>
      <c r="HC136" s="112"/>
      <c r="HD136" s="112"/>
      <c r="HE136" s="112"/>
      <c r="HF136" s="112"/>
      <c r="HG136" s="112"/>
      <c r="HH136" s="112"/>
      <c r="HI136" s="112"/>
      <c r="HJ136" s="112"/>
      <c r="HK136" s="112"/>
      <c r="HL136" s="112"/>
      <c r="HM136" s="112"/>
      <c r="HN136" s="112"/>
      <c r="HO136" s="112"/>
      <c r="HP136" s="112"/>
      <c r="HQ136" s="112"/>
      <c r="HR136" s="112"/>
      <c r="HS136" s="112"/>
      <c r="HT136" s="112"/>
      <c r="HU136" s="112"/>
      <c r="HV136" s="112"/>
      <c r="HW136" s="112"/>
      <c r="HX136" s="112"/>
      <c r="HY136" s="112"/>
      <c r="HZ136" s="112"/>
      <c r="IA136" s="112"/>
      <c r="IB136" s="112"/>
      <c r="IC136" s="112"/>
      <c r="ID136" s="112"/>
      <c r="IE136" s="112"/>
      <c r="IF136" s="112"/>
      <c r="IG136" s="112"/>
    </row>
    <row r="137" spans="1:241" s="4" customFormat="1" ht="13.5" thickBot="1">
      <c r="A137" s="202" t="s">
        <v>165</v>
      </c>
      <c r="B137" s="203" t="s">
        <v>180</v>
      </c>
      <c r="C137" s="204"/>
      <c r="D137" s="553" t="s">
        <v>445</v>
      </c>
      <c r="E137" s="647">
        <f t="shared" si="4"/>
        <v>784.8000000000001</v>
      </c>
      <c r="F137" s="626">
        <v>720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</row>
    <row r="138" spans="1:241" s="4" customFormat="1" ht="12.75" customHeight="1">
      <c r="A138" s="252" t="s">
        <v>7</v>
      </c>
      <c r="B138" s="253"/>
      <c r="C138" s="254"/>
      <c r="D138" s="239"/>
      <c r="E138" s="653"/>
      <c r="F138" s="496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</row>
    <row r="139" spans="1:241" s="4" customFormat="1" ht="12.75">
      <c r="A139" s="157" t="s">
        <v>111</v>
      </c>
      <c r="B139" s="92" t="s">
        <v>366</v>
      </c>
      <c r="C139" s="84"/>
      <c r="D139" s="86" t="s">
        <v>446</v>
      </c>
      <c r="E139" s="647">
        <f aca="true" t="shared" si="5" ref="E139:E183">F139*1.09</f>
        <v>817.5000000000001</v>
      </c>
      <c r="F139" s="497">
        <v>750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</row>
    <row r="140" spans="1:241" s="4" customFormat="1" ht="12.75" hidden="1">
      <c r="A140" s="164" t="s">
        <v>279</v>
      </c>
      <c r="B140" s="92" t="s">
        <v>366</v>
      </c>
      <c r="C140" s="84"/>
      <c r="D140" s="86" t="s">
        <v>447</v>
      </c>
      <c r="E140" s="647">
        <f t="shared" si="5"/>
        <v>817.5000000000001</v>
      </c>
      <c r="F140" s="497">
        <v>750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</row>
    <row r="141" spans="1:241" s="4" customFormat="1" ht="12.75">
      <c r="A141" s="181" t="s">
        <v>729</v>
      </c>
      <c r="B141" s="103" t="s">
        <v>366</v>
      </c>
      <c r="C141" s="182"/>
      <c r="D141" s="98" t="s">
        <v>731</v>
      </c>
      <c r="E141" s="647">
        <f t="shared" si="5"/>
        <v>1417</v>
      </c>
      <c r="F141" s="612">
        <v>1300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</row>
    <row r="142" spans="1:241" s="4" customFormat="1" ht="12.75">
      <c r="A142" s="158" t="s">
        <v>730</v>
      </c>
      <c r="B142" s="92" t="s">
        <v>366</v>
      </c>
      <c r="C142" s="168"/>
      <c r="D142" s="86" t="s">
        <v>732</v>
      </c>
      <c r="E142" s="647">
        <f t="shared" si="5"/>
        <v>1417</v>
      </c>
      <c r="F142" s="613">
        <v>1300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</row>
    <row r="143" spans="1:241" s="4" customFormat="1" ht="12.75">
      <c r="A143" s="158" t="s">
        <v>8</v>
      </c>
      <c r="B143" s="198" t="s">
        <v>166</v>
      </c>
      <c r="C143" s="108" t="s">
        <v>412</v>
      </c>
      <c r="D143" s="86" t="s">
        <v>448</v>
      </c>
      <c r="E143" s="647">
        <f t="shared" si="5"/>
        <v>11979.1</v>
      </c>
      <c r="F143" s="613">
        <v>10990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</row>
    <row r="144" spans="1:241" s="4" customFormat="1" ht="12.75">
      <c r="A144" s="158" t="s">
        <v>582</v>
      </c>
      <c r="B144" s="198" t="s">
        <v>581</v>
      </c>
      <c r="C144" s="108" t="s">
        <v>412</v>
      </c>
      <c r="D144" s="86" t="s">
        <v>448</v>
      </c>
      <c r="E144" s="647">
        <f t="shared" si="5"/>
        <v>14715.000000000002</v>
      </c>
      <c r="F144" s="613">
        <v>13500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</row>
    <row r="145" spans="1:241" s="4" customFormat="1" ht="12.75" customHeight="1" thickBot="1">
      <c r="A145" s="300" t="s">
        <v>625</v>
      </c>
      <c r="B145" s="302" t="s">
        <v>776</v>
      </c>
      <c r="C145" s="301" t="s">
        <v>412</v>
      </c>
      <c r="D145" s="435" t="s">
        <v>448</v>
      </c>
      <c r="E145" s="647">
        <f t="shared" si="5"/>
        <v>14715.000000000002</v>
      </c>
      <c r="F145" s="615">
        <v>13500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</row>
    <row r="146" spans="1:241" s="4" customFormat="1" ht="13.5" thickTop="1">
      <c r="A146" s="299" t="s">
        <v>144</v>
      </c>
      <c r="B146" s="691" t="s">
        <v>1029</v>
      </c>
      <c r="C146" s="529" t="s">
        <v>669</v>
      </c>
      <c r="D146" s="552" t="s">
        <v>449</v>
      </c>
      <c r="E146" s="647">
        <f t="shared" si="5"/>
        <v>16513.5</v>
      </c>
      <c r="F146" s="616">
        <v>15150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</row>
    <row r="147" spans="1:241" s="4" customFormat="1" ht="12.75">
      <c r="A147" s="294" t="s">
        <v>425</v>
      </c>
      <c r="B147" s="691"/>
      <c r="C147" s="530"/>
      <c r="D147" s="589" t="s">
        <v>450</v>
      </c>
      <c r="E147" s="647">
        <f t="shared" si="5"/>
        <v>18148.5</v>
      </c>
      <c r="F147" s="621">
        <v>16650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</row>
    <row r="148" spans="1:241" s="4" customFormat="1" ht="12.75">
      <c r="A148" s="294" t="s">
        <v>1027</v>
      </c>
      <c r="B148" s="691"/>
      <c r="C148" s="531" t="s">
        <v>1026</v>
      </c>
      <c r="D148" s="591" t="s">
        <v>449</v>
      </c>
      <c r="E148" s="647">
        <f t="shared" si="5"/>
        <v>16513.5</v>
      </c>
      <c r="F148" s="627">
        <v>15150</v>
      </c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</row>
    <row r="149" spans="1:241" s="4" customFormat="1" ht="12.75">
      <c r="A149" s="294" t="s">
        <v>1028</v>
      </c>
      <c r="B149" s="691"/>
      <c r="C149" s="532"/>
      <c r="D149" s="592" t="s">
        <v>450</v>
      </c>
      <c r="E149" s="647">
        <f t="shared" si="5"/>
        <v>18148.5</v>
      </c>
      <c r="F149" s="627">
        <v>16650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</row>
    <row r="150" spans="1:241" s="4" customFormat="1" ht="12.75">
      <c r="A150" s="294" t="s">
        <v>1032</v>
      </c>
      <c r="B150" s="691"/>
      <c r="C150" s="531" t="s">
        <v>1030</v>
      </c>
      <c r="D150" s="591" t="s">
        <v>449</v>
      </c>
      <c r="E150" s="647">
        <f t="shared" si="5"/>
        <v>17058.5</v>
      </c>
      <c r="F150" s="627">
        <v>15650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</row>
    <row r="151" spans="1:241" s="4" customFormat="1" ht="12.75">
      <c r="A151" s="294" t="s">
        <v>1031</v>
      </c>
      <c r="B151" s="691"/>
      <c r="C151" s="531"/>
      <c r="D151" s="592" t="s">
        <v>450</v>
      </c>
      <c r="E151" s="647">
        <f t="shared" si="5"/>
        <v>18693.5</v>
      </c>
      <c r="F151" s="627">
        <v>17150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</row>
    <row r="152" spans="1:241" s="4" customFormat="1" ht="12.75">
      <c r="A152" s="294" t="s">
        <v>145</v>
      </c>
      <c r="B152" s="691"/>
      <c r="C152" s="304" t="s">
        <v>535</v>
      </c>
      <c r="D152" s="589" t="s">
        <v>449</v>
      </c>
      <c r="E152" s="647">
        <f t="shared" si="5"/>
        <v>17603.5</v>
      </c>
      <c r="F152" s="621">
        <v>16150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</row>
    <row r="153" spans="1:241" s="4" customFormat="1" ht="12.75">
      <c r="A153" s="294" t="s">
        <v>586</v>
      </c>
      <c r="B153" s="691"/>
      <c r="C153" s="303"/>
      <c r="D153" s="589" t="s">
        <v>450</v>
      </c>
      <c r="E153" s="647">
        <f t="shared" si="5"/>
        <v>19238.5</v>
      </c>
      <c r="F153" s="621">
        <v>17650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</row>
    <row r="154" spans="1:241" s="4" customFormat="1" ht="12.75">
      <c r="A154" s="294" t="s">
        <v>146</v>
      </c>
      <c r="B154" s="691"/>
      <c r="C154" s="305" t="s">
        <v>670</v>
      </c>
      <c r="D154" s="554" t="s">
        <v>449</v>
      </c>
      <c r="E154" s="647">
        <f t="shared" si="5"/>
        <v>18148.5</v>
      </c>
      <c r="F154" s="628">
        <v>16650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</row>
    <row r="155" spans="1:241" s="4" customFormat="1" ht="13.5" thickBot="1">
      <c r="A155" s="297" t="s">
        <v>587</v>
      </c>
      <c r="B155" s="692"/>
      <c r="C155" s="306"/>
      <c r="D155" s="546" t="s">
        <v>450</v>
      </c>
      <c r="E155" s="647">
        <f t="shared" si="5"/>
        <v>19783.5</v>
      </c>
      <c r="F155" s="617">
        <v>18150</v>
      </c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</row>
    <row r="156" spans="1:241" s="4" customFormat="1" ht="13.5" thickTop="1">
      <c r="A156" s="299" t="s">
        <v>147</v>
      </c>
      <c r="B156" s="691" t="s">
        <v>944</v>
      </c>
      <c r="C156" s="303" t="s">
        <v>536</v>
      </c>
      <c r="D156" s="569" t="s">
        <v>450</v>
      </c>
      <c r="E156" s="647">
        <f t="shared" si="5"/>
        <v>21473</v>
      </c>
      <c r="F156" s="616">
        <v>19700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</row>
    <row r="157" spans="1:241" s="4" customFormat="1" ht="12.75">
      <c r="A157" s="294" t="s">
        <v>150</v>
      </c>
      <c r="B157" s="691"/>
      <c r="C157" s="304" t="s">
        <v>535</v>
      </c>
      <c r="D157" s="554" t="s">
        <v>450</v>
      </c>
      <c r="E157" s="647">
        <f t="shared" si="5"/>
        <v>21473</v>
      </c>
      <c r="F157" s="621">
        <v>19700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</row>
    <row r="158" spans="1:241" s="4" customFormat="1" ht="12.75">
      <c r="A158" s="294" t="s">
        <v>151</v>
      </c>
      <c r="B158" s="691"/>
      <c r="C158" s="305" t="s">
        <v>525</v>
      </c>
      <c r="D158" s="554" t="s">
        <v>450</v>
      </c>
      <c r="E158" s="647">
        <f t="shared" si="5"/>
        <v>21473</v>
      </c>
      <c r="F158" s="621">
        <v>19700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</row>
    <row r="159" spans="1:241" s="4" customFormat="1" ht="12.75">
      <c r="A159" s="294" t="s">
        <v>148</v>
      </c>
      <c r="B159" s="691"/>
      <c r="C159" s="304" t="s">
        <v>533</v>
      </c>
      <c r="D159" s="554" t="s">
        <v>450</v>
      </c>
      <c r="E159" s="647">
        <f t="shared" si="5"/>
        <v>21473</v>
      </c>
      <c r="F159" s="621">
        <v>19700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</row>
    <row r="160" spans="1:241" s="4" customFormat="1" ht="12.75">
      <c r="A160" s="294" t="s">
        <v>152</v>
      </c>
      <c r="B160" s="691"/>
      <c r="C160" s="305" t="s">
        <v>347</v>
      </c>
      <c r="D160" s="554" t="s">
        <v>450</v>
      </c>
      <c r="E160" s="647">
        <f t="shared" si="5"/>
        <v>23544</v>
      </c>
      <c r="F160" s="621">
        <v>21600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</row>
    <row r="161" spans="1:9" ht="12.75">
      <c r="A161" s="294" t="s">
        <v>149</v>
      </c>
      <c r="B161" s="691"/>
      <c r="C161" s="304" t="s">
        <v>355</v>
      </c>
      <c r="D161" s="554" t="s">
        <v>450</v>
      </c>
      <c r="E161" s="647">
        <f t="shared" si="5"/>
        <v>23544</v>
      </c>
      <c r="F161" s="621">
        <v>21600</v>
      </c>
      <c r="H161"/>
      <c r="I161"/>
    </row>
    <row r="162" spans="1:9" ht="13.5" thickBot="1">
      <c r="A162" s="297" t="s">
        <v>266</v>
      </c>
      <c r="B162" s="692"/>
      <c r="C162" s="307" t="s">
        <v>344</v>
      </c>
      <c r="D162" s="546" t="s">
        <v>450</v>
      </c>
      <c r="E162" s="647">
        <f t="shared" si="5"/>
        <v>23544</v>
      </c>
      <c r="F162" s="617">
        <v>21600</v>
      </c>
      <c r="H162"/>
      <c r="I162"/>
    </row>
    <row r="163" spans="1:9" ht="13.5" thickTop="1">
      <c r="A163" s="445" t="s">
        <v>153</v>
      </c>
      <c r="B163" s="690" t="s">
        <v>945</v>
      </c>
      <c r="C163" s="446" t="s">
        <v>525</v>
      </c>
      <c r="D163" s="547" t="s">
        <v>450</v>
      </c>
      <c r="E163" s="647">
        <f t="shared" si="5"/>
        <v>21691</v>
      </c>
      <c r="F163" s="620">
        <v>19900</v>
      </c>
      <c r="H163"/>
      <c r="I163"/>
    </row>
    <row r="164" spans="1:9" ht="12.75">
      <c r="A164" s="294" t="s">
        <v>158</v>
      </c>
      <c r="B164" s="691"/>
      <c r="C164" s="295" t="s">
        <v>671</v>
      </c>
      <c r="D164" s="589" t="s">
        <v>450</v>
      </c>
      <c r="E164" s="647">
        <f t="shared" si="5"/>
        <v>24525</v>
      </c>
      <c r="F164" s="621">
        <v>22500</v>
      </c>
      <c r="H164"/>
      <c r="I164"/>
    </row>
    <row r="165" spans="1:9" ht="12.75">
      <c r="A165" s="294" t="s">
        <v>154</v>
      </c>
      <c r="B165" s="691"/>
      <c r="C165" s="296" t="s">
        <v>347</v>
      </c>
      <c r="D165" s="589" t="s">
        <v>450</v>
      </c>
      <c r="E165" s="647">
        <f t="shared" si="5"/>
        <v>24525</v>
      </c>
      <c r="F165" s="621">
        <v>22500</v>
      </c>
      <c r="H165"/>
      <c r="I165"/>
    </row>
    <row r="166" spans="1:9" ht="12.75">
      <c r="A166" s="294" t="s">
        <v>162</v>
      </c>
      <c r="B166" s="691"/>
      <c r="C166" s="296" t="s">
        <v>352</v>
      </c>
      <c r="D166" s="589" t="s">
        <v>450</v>
      </c>
      <c r="E166" s="647">
        <f t="shared" si="5"/>
        <v>24525</v>
      </c>
      <c r="F166" s="621">
        <v>22500</v>
      </c>
      <c r="H166"/>
      <c r="I166"/>
    </row>
    <row r="167" spans="1:9" ht="12.75">
      <c r="A167" s="294" t="s">
        <v>157</v>
      </c>
      <c r="B167" s="691"/>
      <c r="C167" s="296" t="s">
        <v>343</v>
      </c>
      <c r="D167" s="589" t="s">
        <v>450</v>
      </c>
      <c r="E167" s="647">
        <f t="shared" si="5"/>
        <v>24525</v>
      </c>
      <c r="F167" s="621">
        <v>22500</v>
      </c>
      <c r="H167"/>
      <c r="I167"/>
    </row>
    <row r="168" spans="1:9" ht="12.75">
      <c r="A168" s="294" t="s">
        <v>159</v>
      </c>
      <c r="B168" s="691"/>
      <c r="C168" s="296" t="s">
        <v>344</v>
      </c>
      <c r="D168" s="589" t="s">
        <v>450</v>
      </c>
      <c r="E168" s="647">
        <f t="shared" si="5"/>
        <v>24525</v>
      </c>
      <c r="F168" s="621">
        <v>22500</v>
      </c>
      <c r="H168"/>
      <c r="I168"/>
    </row>
    <row r="169" spans="1:9" ht="12.75">
      <c r="A169" s="294" t="s">
        <v>155</v>
      </c>
      <c r="B169" s="691"/>
      <c r="C169" s="296" t="s">
        <v>355</v>
      </c>
      <c r="D169" s="589" t="s">
        <v>450</v>
      </c>
      <c r="E169" s="647">
        <f t="shared" si="5"/>
        <v>24525</v>
      </c>
      <c r="F169" s="621">
        <v>22500</v>
      </c>
      <c r="H169"/>
      <c r="I169"/>
    </row>
    <row r="170" spans="1:9" ht="12.75">
      <c r="A170" s="294" t="s">
        <v>156</v>
      </c>
      <c r="B170" s="691"/>
      <c r="C170" s="296" t="s">
        <v>345</v>
      </c>
      <c r="D170" s="589" t="s">
        <v>450</v>
      </c>
      <c r="E170" s="647">
        <f t="shared" si="5"/>
        <v>24525</v>
      </c>
      <c r="F170" s="621">
        <v>22500</v>
      </c>
      <c r="H170"/>
      <c r="I170"/>
    </row>
    <row r="171" spans="1:9" ht="12.75">
      <c r="A171" s="294" t="s">
        <v>161</v>
      </c>
      <c r="B171" s="691"/>
      <c r="C171" s="296" t="s">
        <v>334</v>
      </c>
      <c r="D171" s="589" t="s">
        <v>450</v>
      </c>
      <c r="E171" s="647">
        <f t="shared" si="5"/>
        <v>26705.000000000004</v>
      </c>
      <c r="F171" s="621">
        <v>24500</v>
      </c>
      <c r="H171"/>
      <c r="I171"/>
    </row>
    <row r="172" spans="1:9" ht="12.75">
      <c r="A172" s="294" t="s">
        <v>160</v>
      </c>
      <c r="B172" s="691"/>
      <c r="C172" s="296" t="s">
        <v>668</v>
      </c>
      <c r="D172" s="589" t="s">
        <v>450</v>
      </c>
      <c r="E172" s="647">
        <f t="shared" si="5"/>
        <v>26705.000000000004</v>
      </c>
      <c r="F172" s="621">
        <v>24500</v>
      </c>
      <c r="H172"/>
      <c r="I172"/>
    </row>
    <row r="173" spans="1:9" ht="13.5" thickBot="1">
      <c r="A173" s="297" t="s">
        <v>588</v>
      </c>
      <c r="B173" s="692"/>
      <c r="C173" s="298" t="s">
        <v>672</v>
      </c>
      <c r="D173" s="548" t="s">
        <v>450</v>
      </c>
      <c r="E173" s="647">
        <f t="shared" si="5"/>
        <v>26705.000000000004</v>
      </c>
      <c r="F173" s="617">
        <v>24500</v>
      </c>
      <c r="H173"/>
      <c r="I173"/>
    </row>
    <row r="174" spans="1:9" ht="14.25" thickBot="1" thickTop="1">
      <c r="A174" s="443" t="s">
        <v>902</v>
      </c>
      <c r="B174" s="343" t="s">
        <v>903</v>
      </c>
      <c r="C174" s="444"/>
      <c r="D174" s="556" t="s">
        <v>450</v>
      </c>
      <c r="E174" s="647">
        <f t="shared" si="5"/>
        <v>25833.000000000004</v>
      </c>
      <c r="F174" s="629">
        <v>23700</v>
      </c>
      <c r="H174"/>
      <c r="I174"/>
    </row>
    <row r="175" spans="1:9" ht="13.5" thickTop="1">
      <c r="A175" s="311" t="s">
        <v>774</v>
      </c>
      <c r="B175" s="707" t="s">
        <v>917</v>
      </c>
      <c r="C175" s="280" t="s">
        <v>855</v>
      </c>
      <c r="D175" s="569" t="s">
        <v>450</v>
      </c>
      <c r="E175" s="647">
        <f t="shared" si="5"/>
        <v>30411.000000000004</v>
      </c>
      <c r="F175" s="616">
        <v>27900</v>
      </c>
      <c r="H175"/>
      <c r="I175"/>
    </row>
    <row r="176" spans="1:9" ht="13.5" thickBot="1">
      <c r="A176" s="310" t="s">
        <v>775</v>
      </c>
      <c r="B176" s="708"/>
      <c r="C176" s="309" t="s">
        <v>918</v>
      </c>
      <c r="D176" s="546" t="s">
        <v>450</v>
      </c>
      <c r="E176" s="647">
        <f t="shared" si="5"/>
        <v>32591.000000000004</v>
      </c>
      <c r="F176" s="617">
        <v>29900</v>
      </c>
      <c r="H176"/>
      <c r="I176"/>
    </row>
    <row r="177" spans="1:9" ht="13.5" thickTop="1">
      <c r="A177" s="181" t="s">
        <v>317</v>
      </c>
      <c r="B177" s="103" t="s">
        <v>367</v>
      </c>
      <c r="C177" s="308"/>
      <c r="D177" s="578" t="s">
        <v>450</v>
      </c>
      <c r="E177" s="647">
        <f t="shared" si="5"/>
        <v>35861</v>
      </c>
      <c r="F177" s="612">
        <v>32900</v>
      </c>
      <c r="H177"/>
      <c r="I177"/>
    </row>
    <row r="178" spans="1:9" ht="26.25" thickBot="1">
      <c r="A178" s="300" t="s">
        <v>773</v>
      </c>
      <c r="B178" s="223" t="s">
        <v>756</v>
      </c>
      <c r="C178" s="312"/>
      <c r="D178" s="557" t="s">
        <v>758</v>
      </c>
      <c r="E178" s="647">
        <f t="shared" si="5"/>
        <v>34771</v>
      </c>
      <c r="F178" s="615">
        <v>31900</v>
      </c>
      <c r="H178"/>
      <c r="I178"/>
    </row>
    <row r="179" spans="1:9" ht="13.5" thickTop="1">
      <c r="A179" s="313" t="s">
        <v>264</v>
      </c>
      <c r="B179" s="316" t="s">
        <v>368</v>
      </c>
      <c r="C179" s="317"/>
      <c r="D179" s="552" t="s">
        <v>451</v>
      </c>
      <c r="E179" s="647">
        <f t="shared" si="5"/>
        <v>31501.000000000004</v>
      </c>
      <c r="F179" s="616">
        <v>28900</v>
      </c>
      <c r="H179"/>
      <c r="I179"/>
    </row>
    <row r="180" spans="1:9" ht="26.25" thickBot="1">
      <c r="A180" s="297" t="s">
        <v>271</v>
      </c>
      <c r="B180" s="314"/>
      <c r="C180" s="315"/>
      <c r="D180" s="546" t="s">
        <v>667</v>
      </c>
      <c r="E180" s="647">
        <f t="shared" si="5"/>
        <v>45671</v>
      </c>
      <c r="F180" s="617">
        <v>41900</v>
      </c>
      <c r="H180"/>
      <c r="I180"/>
    </row>
    <row r="181" spans="1:9" ht="27" thickBot="1" thickTop="1">
      <c r="A181" s="297" t="s">
        <v>9</v>
      </c>
      <c r="B181" s="486" t="s">
        <v>369</v>
      </c>
      <c r="C181" s="268"/>
      <c r="D181" s="546" t="s">
        <v>1008</v>
      </c>
      <c r="E181" s="647">
        <f t="shared" si="5"/>
        <v>29103.000000000004</v>
      </c>
      <c r="F181" s="609">
        <v>26700</v>
      </c>
      <c r="H181"/>
      <c r="I181"/>
    </row>
    <row r="182" spans="1:9" ht="13.5" thickTop="1">
      <c r="A182" s="318" t="s">
        <v>141</v>
      </c>
      <c r="B182" s="209"/>
      <c r="C182" s="209"/>
      <c r="D182" s="208"/>
      <c r="E182" s="647">
        <f t="shared" si="5"/>
        <v>1090</v>
      </c>
      <c r="F182" s="498" t="s">
        <v>1009</v>
      </c>
      <c r="H182"/>
      <c r="I182"/>
    </row>
    <row r="183" spans="1:9" ht="13.5" thickBot="1">
      <c r="A183" s="211" t="s">
        <v>1010</v>
      </c>
      <c r="B183" s="212"/>
      <c r="C183" s="212"/>
      <c r="D183" s="152"/>
      <c r="E183" s="647">
        <f t="shared" si="5"/>
        <v>1090</v>
      </c>
      <c r="F183" s="499" t="s">
        <v>1009</v>
      </c>
      <c r="H183"/>
      <c r="I183"/>
    </row>
    <row r="184" spans="1:9" ht="12.75">
      <c r="A184" s="242" t="s">
        <v>96</v>
      </c>
      <c r="B184" s="246"/>
      <c r="C184" s="256"/>
      <c r="D184" s="243"/>
      <c r="E184" s="653"/>
      <c r="F184" s="500"/>
      <c r="H184"/>
      <c r="I184"/>
    </row>
    <row r="185" spans="1:9" ht="12.75">
      <c r="A185" s="148" t="s">
        <v>280</v>
      </c>
      <c r="B185" s="92" t="s">
        <v>365</v>
      </c>
      <c r="C185" s="66"/>
      <c r="D185" s="86" t="s">
        <v>452</v>
      </c>
      <c r="E185" s="647">
        <f>F185*1.09</f>
        <v>6431.000000000001</v>
      </c>
      <c r="F185" s="492">
        <v>5900</v>
      </c>
      <c r="H185"/>
      <c r="I185"/>
    </row>
    <row r="186" spans="1:9" ht="12.75">
      <c r="A186" s="144" t="s">
        <v>734</v>
      </c>
      <c r="B186" s="96" t="s">
        <v>365</v>
      </c>
      <c r="C186" s="63"/>
      <c r="D186" s="540" t="s">
        <v>452</v>
      </c>
      <c r="E186" s="647">
        <f>F186*1.09</f>
        <v>5014</v>
      </c>
      <c r="F186" s="493">
        <v>4600</v>
      </c>
      <c r="H186"/>
      <c r="I186"/>
    </row>
    <row r="187" spans="1:9" ht="12.75">
      <c r="A187" s="144" t="s">
        <v>735</v>
      </c>
      <c r="B187" s="96" t="s">
        <v>365</v>
      </c>
      <c r="C187" s="63"/>
      <c r="D187" s="540" t="s">
        <v>453</v>
      </c>
      <c r="E187" s="647">
        <f>F187*1.09</f>
        <v>5232</v>
      </c>
      <c r="F187" s="493">
        <v>4800</v>
      </c>
      <c r="H187"/>
      <c r="I187"/>
    </row>
    <row r="188" spans="1:9" ht="12.75">
      <c r="A188" s="144" t="s">
        <v>736</v>
      </c>
      <c r="B188" s="96" t="s">
        <v>737</v>
      </c>
      <c r="C188" s="63"/>
      <c r="D188" s="540" t="s">
        <v>452</v>
      </c>
      <c r="E188" s="647">
        <f>F188*1.09</f>
        <v>10791</v>
      </c>
      <c r="F188" s="493">
        <v>9900</v>
      </c>
      <c r="H188"/>
      <c r="I188"/>
    </row>
    <row r="189" spans="1:9" ht="12.75">
      <c r="A189" s="144" t="s">
        <v>302</v>
      </c>
      <c r="B189" s="96" t="s">
        <v>365</v>
      </c>
      <c r="C189" s="63"/>
      <c r="D189" s="540" t="s">
        <v>452</v>
      </c>
      <c r="E189" s="647">
        <f>F189*1.09</f>
        <v>7521.000000000001</v>
      </c>
      <c r="F189" s="493">
        <v>6900</v>
      </c>
      <c r="H189"/>
      <c r="I189"/>
    </row>
    <row r="190" spans="1:9" ht="12.75" hidden="1">
      <c r="A190" s="148" t="s">
        <v>738</v>
      </c>
      <c r="B190" s="92" t="s">
        <v>814</v>
      </c>
      <c r="C190" s="66"/>
      <c r="D190" s="540"/>
      <c r="F190" s="492">
        <v>1800</v>
      </c>
      <c r="G190" s="60"/>
      <c r="H190"/>
      <c r="I190"/>
    </row>
    <row r="191" spans="1:9" ht="12.75" hidden="1">
      <c r="A191" s="148" t="s">
        <v>301</v>
      </c>
      <c r="B191" s="3" t="s">
        <v>365</v>
      </c>
      <c r="C191" s="58"/>
      <c r="D191" s="86" t="s">
        <v>452</v>
      </c>
      <c r="F191" s="493">
        <v>3100</v>
      </c>
      <c r="G191" s="60"/>
      <c r="H191"/>
      <c r="I191"/>
    </row>
    <row r="192" spans="1:9" ht="12.75" hidden="1">
      <c r="A192" s="148" t="s">
        <v>436</v>
      </c>
      <c r="B192" s="86" t="s">
        <v>189</v>
      </c>
      <c r="C192" s="66"/>
      <c r="D192" s="540"/>
      <c r="F192" s="493">
        <v>4500</v>
      </c>
      <c r="G192" t="s">
        <v>733</v>
      </c>
      <c r="H192"/>
      <c r="I192"/>
    </row>
    <row r="193" spans="1:9" ht="13.5" thickBot="1">
      <c r="A193" s="436" t="s">
        <v>388</v>
      </c>
      <c r="B193" s="437"/>
      <c r="C193" s="437"/>
      <c r="D193" s="437"/>
      <c r="E193" s="653"/>
      <c r="F193" s="501"/>
      <c r="H193"/>
      <c r="I193"/>
    </row>
    <row r="194" spans="1:9" ht="13.5" thickTop="1">
      <c r="A194" s="432" t="s">
        <v>15</v>
      </c>
      <c r="B194" s="476" t="s">
        <v>16</v>
      </c>
      <c r="C194" s="477"/>
      <c r="D194" s="561" t="s">
        <v>454</v>
      </c>
      <c r="E194" s="651">
        <f aca="true" t="shared" si="6" ref="E194:E213">F194*1.09</f>
        <v>1842.1000000000001</v>
      </c>
      <c r="F194" s="630">
        <v>1690</v>
      </c>
      <c r="H194"/>
      <c r="I194"/>
    </row>
    <row r="195" spans="1:9" ht="12.75">
      <c r="A195" s="475" t="s">
        <v>17</v>
      </c>
      <c r="B195" s="290"/>
      <c r="C195" s="289"/>
      <c r="D195" s="559" t="s">
        <v>455</v>
      </c>
      <c r="E195" s="651">
        <f t="shared" si="6"/>
        <v>2888.5</v>
      </c>
      <c r="F195" s="631">
        <v>2650</v>
      </c>
      <c r="H195"/>
      <c r="I195"/>
    </row>
    <row r="196" spans="1:9" ht="12.75">
      <c r="A196" s="474" t="s">
        <v>18</v>
      </c>
      <c r="B196" s="290"/>
      <c r="C196" s="289"/>
      <c r="D196" s="593" t="s">
        <v>970</v>
      </c>
      <c r="E196" s="651">
        <f t="shared" si="6"/>
        <v>2452.5</v>
      </c>
      <c r="F196" s="607">
        <v>2250</v>
      </c>
      <c r="H196"/>
      <c r="I196"/>
    </row>
    <row r="197" spans="1:9" ht="13.5" thickBot="1">
      <c r="A197" s="420" t="s">
        <v>19</v>
      </c>
      <c r="B197" s="402"/>
      <c r="C197" s="403"/>
      <c r="D197" s="558" t="s">
        <v>584</v>
      </c>
      <c r="E197" s="651">
        <f t="shared" si="6"/>
        <v>3662.4</v>
      </c>
      <c r="F197" s="609">
        <v>3360</v>
      </c>
      <c r="H197"/>
      <c r="I197"/>
    </row>
    <row r="198" spans="1:9" ht="14.25" thickBot="1" thickTop="1">
      <c r="A198" s="422" t="s">
        <v>14</v>
      </c>
      <c r="B198" s="423" t="s">
        <v>815</v>
      </c>
      <c r="C198" s="424"/>
      <c r="D198" s="561" t="s">
        <v>454</v>
      </c>
      <c r="E198" s="651">
        <f t="shared" si="6"/>
        <v>2834</v>
      </c>
      <c r="F198" s="632">
        <v>2600</v>
      </c>
      <c r="H198"/>
      <c r="I198"/>
    </row>
    <row r="199" spans="1:9" ht="13.5" thickTop="1">
      <c r="A199" s="421" t="s">
        <v>10</v>
      </c>
      <c r="B199" s="399" t="s">
        <v>739</v>
      </c>
      <c r="C199" s="400"/>
      <c r="D199" s="561" t="s">
        <v>454</v>
      </c>
      <c r="E199" s="651">
        <f t="shared" si="6"/>
        <v>2834</v>
      </c>
      <c r="F199" s="623">
        <v>2600</v>
      </c>
      <c r="H199"/>
      <c r="I199"/>
    </row>
    <row r="200" spans="1:9" ht="12.75">
      <c r="A200" s="475" t="s">
        <v>11</v>
      </c>
      <c r="B200" s="290"/>
      <c r="C200" s="289"/>
      <c r="D200" s="559" t="s">
        <v>455</v>
      </c>
      <c r="E200" s="651">
        <f t="shared" si="6"/>
        <v>3542.5000000000005</v>
      </c>
      <c r="F200" s="631">
        <v>3250</v>
      </c>
      <c r="H200"/>
      <c r="I200"/>
    </row>
    <row r="201" spans="1:9" ht="12.75">
      <c r="A201" s="474" t="s">
        <v>12</v>
      </c>
      <c r="B201" s="290"/>
      <c r="C201" s="289"/>
      <c r="D201" s="593" t="s">
        <v>970</v>
      </c>
      <c r="E201" s="651">
        <f t="shared" si="6"/>
        <v>3052</v>
      </c>
      <c r="F201" s="607">
        <v>2800</v>
      </c>
      <c r="H201"/>
      <c r="I201"/>
    </row>
    <row r="202" spans="1:9" ht="13.5" thickBot="1">
      <c r="A202" s="420" t="s">
        <v>13</v>
      </c>
      <c r="B202" s="402"/>
      <c r="C202" s="403"/>
      <c r="D202" s="558" t="s">
        <v>584</v>
      </c>
      <c r="E202" s="651">
        <f t="shared" si="6"/>
        <v>4763.3</v>
      </c>
      <c r="F202" s="609">
        <v>4370</v>
      </c>
      <c r="H202"/>
      <c r="I202"/>
    </row>
    <row r="203" spans="1:9" ht="13.5" thickTop="1">
      <c r="A203" s="421" t="s">
        <v>297</v>
      </c>
      <c r="B203" s="703" t="s">
        <v>816</v>
      </c>
      <c r="C203" s="704"/>
      <c r="D203" s="559" t="s">
        <v>455</v>
      </c>
      <c r="E203" s="651">
        <f t="shared" si="6"/>
        <v>4469</v>
      </c>
      <c r="F203" s="623">
        <v>4100</v>
      </c>
      <c r="H203"/>
      <c r="I203"/>
    </row>
    <row r="204" spans="1:9" ht="13.5" thickBot="1">
      <c r="A204" s="420" t="s">
        <v>272</v>
      </c>
      <c r="B204" s="705"/>
      <c r="C204" s="706"/>
      <c r="D204" s="558" t="s">
        <v>584</v>
      </c>
      <c r="E204" s="651">
        <f t="shared" si="6"/>
        <v>5559</v>
      </c>
      <c r="F204" s="609">
        <v>5100</v>
      </c>
      <c r="H204"/>
      <c r="I204"/>
    </row>
    <row r="205" spans="1:241" s="13" customFormat="1" ht="12.75" customHeight="1" thickTop="1">
      <c r="A205" s="425" t="s">
        <v>707</v>
      </c>
      <c r="B205" s="426" t="s">
        <v>963</v>
      </c>
      <c r="C205" s="427"/>
      <c r="D205" s="559" t="s">
        <v>455</v>
      </c>
      <c r="E205" s="651">
        <f t="shared" si="6"/>
        <v>4469</v>
      </c>
      <c r="F205" s="622">
        <v>4100</v>
      </c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</row>
    <row r="206" spans="1:9" ht="12.75">
      <c r="A206" s="154" t="s">
        <v>318</v>
      </c>
      <c r="B206" s="123" t="s">
        <v>964</v>
      </c>
      <c r="C206" s="127"/>
      <c r="D206" s="560" t="s">
        <v>455</v>
      </c>
      <c r="E206" s="651">
        <f t="shared" si="6"/>
        <v>4469</v>
      </c>
      <c r="F206" s="492">
        <v>4100</v>
      </c>
      <c r="H206"/>
      <c r="I206"/>
    </row>
    <row r="207" spans="1:241" s="13" customFormat="1" ht="12.75" customHeight="1" thickBot="1">
      <c r="A207" s="428" t="s">
        <v>755</v>
      </c>
      <c r="B207" s="429" t="s">
        <v>965</v>
      </c>
      <c r="C207" s="430"/>
      <c r="D207" s="594" t="s">
        <v>455</v>
      </c>
      <c r="E207" s="651">
        <f t="shared" si="6"/>
        <v>4687</v>
      </c>
      <c r="F207" s="502">
        <v>4300</v>
      </c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</row>
    <row r="208" spans="1:9" ht="13.5" thickTop="1">
      <c r="A208" s="431" t="s">
        <v>303</v>
      </c>
      <c r="B208" s="399" t="s">
        <v>966</v>
      </c>
      <c r="C208" s="400"/>
      <c r="D208" s="561" t="s">
        <v>454</v>
      </c>
      <c r="E208" s="651">
        <f t="shared" si="6"/>
        <v>4360</v>
      </c>
      <c r="F208" s="618">
        <v>4000</v>
      </c>
      <c r="H208"/>
      <c r="I208"/>
    </row>
    <row r="209" spans="1:9" ht="12.75">
      <c r="A209" s="287" t="s">
        <v>304</v>
      </c>
      <c r="B209" s="290"/>
      <c r="C209" s="289"/>
      <c r="D209" s="562" t="s">
        <v>455</v>
      </c>
      <c r="E209" s="651">
        <f t="shared" si="6"/>
        <v>5232</v>
      </c>
      <c r="F209" s="633">
        <v>4800</v>
      </c>
      <c r="H209"/>
      <c r="I209"/>
    </row>
    <row r="210" spans="1:9" ht="13.5" hidden="1" thickBot="1">
      <c r="A210" s="420" t="s">
        <v>585</v>
      </c>
      <c r="B210" s="290"/>
      <c r="C210" s="289"/>
      <c r="D210" s="563" t="s">
        <v>584</v>
      </c>
      <c r="E210" s="651">
        <f t="shared" si="6"/>
        <v>5777</v>
      </c>
      <c r="F210" s="609">
        <v>5300</v>
      </c>
      <c r="H210"/>
      <c r="I210"/>
    </row>
    <row r="211" spans="1:9" ht="12.75">
      <c r="A211" s="413" t="s">
        <v>706</v>
      </c>
      <c r="B211" s="123" t="s">
        <v>967</v>
      </c>
      <c r="C211" s="473"/>
      <c r="D211" s="559" t="s">
        <v>455</v>
      </c>
      <c r="E211" s="651">
        <f t="shared" si="6"/>
        <v>5232</v>
      </c>
      <c r="F211" s="503">
        <v>4800</v>
      </c>
      <c r="H211"/>
      <c r="I211"/>
    </row>
    <row r="212" spans="1:241" s="13" customFormat="1" ht="12.75" customHeight="1">
      <c r="A212" s="154" t="s">
        <v>320</v>
      </c>
      <c r="B212" s="285" t="s">
        <v>968</v>
      </c>
      <c r="C212" s="286"/>
      <c r="D212" s="560" t="s">
        <v>455</v>
      </c>
      <c r="E212" s="651">
        <f t="shared" si="6"/>
        <v>5777</v>
      </c>
      <c r="F212" s="492">
        <v>5300</v>
      </c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</row>
    <row r="213" spans="1:241" s="1" customFormat="1" ht="12.75" customHeight="1" thickBot="1">
      <c r="A213" s="419" t="s">
        <v>757</v>
      </c>
      <c r="B213" s="433" t="s">
        <v>969</v>
      </c>
      <c r="C213" s="434"/>
      <c r="D213" s="564" t="s">
        <v>455</v>
      </c>
      <c r="E213" s="651">
        <f t="shared" si="6"/>
        <v>5777</v>
      </c>
      <c r="F213" s="634">
        <v>5300</v>
      </c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</row>
    <row r="214" spans="1:241" s="1" customFormat="1" ht="12.75" customHeight="1" thickBot="1">
      <c r="A214" s="472" t="s">
        <v>962</v>
      </c>
      <c r="B214" s="470"/>
      <c r="C214" s="470"/>
      <c r="D214" s="471"/>
      <c r="E214" s="647"/>
      <c r="F214" s="503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</row>
    <row r="215" spans="1:241" s="13" customFormat="1" ht="12.75">
      <c r="A215" s="247" t="s">
        <v>389</v>
      </c>
      <c r="B215" s="248"/>
      <c r="C215" s="248"/>
      <c r="D215" s="249"/>
      <c r="E215" s="653"/>
      <c r="F215" s="504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</row>
    <row r="216" spans="1:6" s="205" customFormat="1" ht="13.5" thickBot="1">
      <c r="A216" s="418" t="s">
        <v>901</v>
      </c>
      <c r="B216" s="410" t="s">
        <v>943</v>
      </c>
      <c r="C216" s="411"/>
      <c r="D216" s="412" t="s">
        <v>971</v>
      </c>
      <c r="E216" s="655">
        <v>2616</v>
      </c>
      <c r="F216" s="635">
        <v>2400</v>
      </c>
    </row>
    <row r="217" spans="1:241" s="13" customFormat="1" ht="13.5" thickBot="1">
      <c r="A217" s="414" t="s">
        <v>364</v>
      </c>
      <c r="B217" s="415"/>
      <c r="C217" s="416"/>
      <c r="D217" s="417"/>
      <c r="E217" s="649"/>
      <c r="F217" s="494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</row>
    <row r="218" spans="1:241" s="13" customFormat="1" ht="12.75">
      <c r="A218" s="413" t="s">
        <v>21</v>
      </c>
      <c r="B218" s="396" t="s">
        <v>363</v>
      </c>
      <c r="C218" s="397"/>
      <c r="D218" s="595"/>
      <c r="E218" s="656">
        <f aca="true" t="shared" si="7" ref="E218:E224">F218*1.09</f>
        <v>1580.5000000000002</v>
      </c>
      <c r="F218" s="625">
        <v>1450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</row>
    <row r="219" spans="1:241" s="13" customFormat="1" ht="12.75">
      <c r="A219" s="153" t="s">
        <v>20</v>
      </c>
      <c r="B219" s="80" t="s">
        <v>362</v>
      </c>
      <c r="C219" s="76"/>
      <c r="D219" s="595" t="s">
        <v>456</v>
      </c>
      <c r="E219" s="656">
        <f t="shared" si="7"/>
        <v>6104</v>
      </c>
      <c r="F219" s="610">
        <v>5600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</row>
    <row r="220" spans="1:241" s="13" customFormat="1" ht="12.75">
      <c r="A220" s="154" t="s">
        <v>417</v>
      </c>
      <c r="B220" s="87" t="s">
        <v>817</v>
      </c>
      <c r="C220" s="67"/>
      <c r="D220" s="568" t="s">
        <v>583</v>
      </c>
      <c r="E220" s="656">
        <f t="shared" si="7"/>
        <v>6213.000000000001</v>
      </c>
      <c r="F220" s="610">
        <v>5700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</row>
    <row r="221" spans="1:241" s="13" customFormat="1" ht="12.75">
      <c r="A221" s="291" t="s">
        <v>268</v>
      </c>
      <c r="B221" s="288" t="s">
        <v>916</v>
      </c>
      <c r="C221" s="394"/>
      <c r="D221" s="562" t="s">
        <v>457</v>
      </c>
      <c r="E221" s="656">
        <f t="shared" si="7"/>
        <v>3815.0000000000005</v>
      </c>
      <c r="F221" s="608">
        <v>3500</v>
      </c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</row>
    <row r="222" spans="1:241" s="13" customFormat="1" ht="13.5" thickBot="1">
      <c r="A222" s="420" t="s">
        <v>305</v>
      </c>
      <c r="B222" s="402"/>
      <c r="C222" s="403"/>
      <c r="D222" s="563" t="s">
        <v>456</v>
      </c>
      <c r="E222" s="656">
        <f t="shared" si="7"/>
        <v>6104</v>
      </c>
      <c r="F222" s="609">
        <v>5600</v>
      </c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</row>
    <row r="223" spans="1:241" s="13" customFormat="1" ht="13.5" thickTop="1">
      <c r="A223" s="413" t="s">
        <v>530</v>
      </c>
      <c r="B223" s="396" t="s">
        <v>673</v>
      </c>
      <c r="C223" s="397"/>
      <c r="D223" s="565" t="s">
        <v>458</v>
      </c>
      <c r="E223" s="656">
        <f t="shared" si="7"/>
        <v>20165</v>
      </c>
      <c r="F223" s="625">
        <v>18500</v>
      </c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</row>
    <row r="224" spans="1:241" s="13" customFormat="1" ht="13.5" thickBot="1">
      <c r="A224" s="153" t="s">
        <v>531</v>
      </c>
      <c r="B224" s="80" t="s">
        <v>674</v>
      </c>
      <c r="C224" s="76"/>
      <c r="D224" s="566" t="s">
        <v>458</v>
      </c>
      <c r="E224" s="656">
        <f t="shared" si="7"/>
        <v>20165</v>
      </c>
      <c r="F224" s="610">
        <v>18500</v>
      </c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</row>
    <row r="225" spans="1:241" s="13" customFormat="1" ht="13.5" thickBot="1">
      <c r="A225" s="407" t="s">
        <v>370</v>
      </c>
      <c r="B225" s="408"/>
      <c r="C225" s="408"/>
      <c r="D225" s="409"/>
      <c r="E225" s="657"/>
      <c r="F225" s="50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</row>
    <row r="226" spans="1:241" s="13" customFormat="1" ht="13.5" thickBot="1">
      <c r="A226" s="404" t="s">
        <v>22</v>
      </c>
      <c r="B226" s="405" t="s">
        <v>727</v>
      </c>
      <c r="C226" s="406"/>
      <c r="D226" s="567" t="s">
        <v>460</v>
      </c>
      <c r="E226" s="656">
        <f aca="true" t="shared" si="8" ref="E226:E234">F226*1.09</f>
        <v>1035.5</v>
      </c>
      <c r="F226" s="636">
        <v>950</v>
      </c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</row>
    <row r="227" spans="1:241" s="13" customFormat="1" ht="13.5" thickTop="1">
      <c r="A227" s="398" t="s">
        <v>23</v>
      </c>
      <c r="B227" s="399" t="s">
        <v>727</v>
      </c>
      <c r="C227" s="400"/>
      <c r="D227" s="596" t="s">
        <v>452</v>
      </c>
      <c r="E227" s="656">
        <f t="shared" si="8"/>
        <v>752.1</v>
      </c>
      <c r="F227" s="623">
        <v>690</v>
      </c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</row>
    <row r="228" spans="1:241" s="13" customFormat="1" ht="26.25" thickBot="1">
      <c r="A228" s="401" t="s">
        <v>24</v>
      </c>
      <c r="B228" s="402"/>
      <c r="C228" s="403"/>
      <c r="D228" s="563" t="s">
        <v>636</v>
      </c>
      <c r="E228" s="656">
        <f t="shared" si="8"/>
        <v>981.0000000000001</v>
      </c>
      <c r="F228" s="609">
        <v>900</v>
      </c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</row>
    <row r="229" spans="1:241" s="13" customFormat="1" ht="13.5" thickTop="1">
      <c r="A229" s="395" t="s">
        <v>99</v>
      </c>
      <c r="B229" s="396" t="s">
        <v>726</v>
      </c>
      <c r="C229" s="397"/>
      <c r="D229" s="595" t="s">
        <v>459</v>
      </c>
      <c r="E229" s="656">
        <f t="shared" si="8"/>
        <v>2071</v>
      </c>
      <c r="F229" s="625">
        <v>1900</v>
      </c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</row>
    <row r="230" spans="1:241" s="13" customFormat="1" ht="12.75">
      <c r="A230" s="185" t="s">
        <v>296</v>
      </c>
      <c r="B230" s="199" t="s">
        <v>727</v>
      </c>
      <c r="C230" s="200"/>
      <c r="D230" s="568" t="s">
        <v>461</v>
      </c>
      <c r="E230" s="656">
        <f t="shared" si="8"/>
        <v>2289</v>
      </c>
      <c r="F230" s="506">
        <v>2100</v>
      </c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</row>
    <row r="231" spans="1:241" s="13" customFormat="1" ht="12.75">
      <c r="A231" s="155" t="s">
        <v>710</v>
      </c>
      <c r="B231" s="80" t="s">
        <v>726</v>
      </c>
      <c r="C231" s="124"/>
      <c r="D231" s="568"/>
      <c r="E231" s="656">
        <f t="shared" si="8"/>
        <v>1035.5</v>
      </c>
      <c r="F231" s="610">
        <v>950</v>
      </c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</row>
    <row r="232" spans="1:241" s="13" customFormat="1" ht="12.75" customHeight="1">
      <c r="A232" s="185" t="s">
        <v>711</v>
      </c>
      <c r="B232" s="199" t="s">
        <v>727</v>
      </c>
      <c r="C232" s="201"/>
      <c r="D232" s="568" t="s">
        <v>709</v>
      </c>
      <c r="E232" s="656">
        <f t="shared" si="8"/>
        <v>1580.5000000000002</v>
      </c>
      <c r="F232" s="506">
        <v>1450</v>
      </c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</row>
    <row r="233" spans="1:241" s="13" customFormat="1" ht="12.75" customHeight="1">
      <c r="A233" s="185" t="s">
        <v>404</v>
      </c>
      <c r="B233" s="183" t="s">
        <v>727</v>
      </c>
      <c r="C233" s="184"/>
      <c r="D233" s="568" t="s">
        <v>462</v>
      </c>
      <c r="E233" s="656">
        <f t="shared" si="8"/>
        <v>2725</v>
      </c>
      <c r="F233" s="506">
        <v>2500</v>
      </c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</row>
    <row r="234" spans="1:241" s="54" customFormat="1" ht="12.75" customHeight="1" thickBot="1">
      <c r="A234" s="186" t="s">
        <v>752</v>
      </c>
      <c r="B234" s="187" t="s">
        <v>946</v>
      </c>
      <c r="C234" s="189"/>
      <c r="D234" s="597"/>
      <c r="E234" s="656">
        <f t="shared" si="8"/>
        <v>3706.0000000000005</v>
      </c>
      <c r="F234" s="507">
        <v>3400</v>
      </c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</row>
    <row r="235" spans="1:9" ht="13.5" thickBot="1">
      <c r="A235" s="240" t="s">
        <v>75</v>
      </c>
      <c r="B235" s="255"/>
      <c r="C235" s="241"/>
      <c r="D235" s="239"/>
      <c r="E235" s="653"/>
      <c r="F235" s="504"/>
      <c r="H235"/>
      <c r="I235"/>
    </row>
    <row r="236" spans="1:9" ht="13.5" thickBot="1">
      <c r="A236" s="367" t="s">
        <v>371</v>
      </c>
      <c r="B236" s="373"/>
      <c r="C236" s="392"/>
      <c r="D236" s="393"/>
      <c r="E236" s="658"/>
      <c r="F236" s="494"/>
      <c r="H236"/>
      <c r="I236"/>
    </row>
    <row r="237" spans="1:9" ht="25.5">
      <c r="A237" s="390">
        <v>1003</v>
      </c>
      <c r="B237" s="391" t="s">
        <v>818</v>
      </c>
      <c r="C237" s="72"/>
      <c r="D237" s="208" t="s">
        <v>638</v>
      </c>
      <c r="E237" s="647">
        <f aca="true" t="shared" si="9" ref="E237:E262">F237*1.09</f>
        <v>2474.3</v>
      </c>
      <c r="F237" s="503">
        <v>2270</v>
      </c>
      <c r="H237"/>
      <c r="I237"/>
    </row>
    <row r="238" spans="1:9" ht="25.5">
      <c r="A238" s="150">
        <v>1004</v>
      </c>
      <c r="B238" s="195" t="s">
        <v>819</v>
      </c>
      <c r="C238" s="63"/>
      <c r="D238" s="86" t="s">
        <v>637</v>
      </c>
      <c r="E238" s="647">
        <f t="shared" si="9"/>
        <v>3019.3</v>
      </c>
      <c r="F238" s="493">
        <v>2770</v>
      </c>
      <c r="H238"/>
      <c r="I238"/>
    </row>
    <row r="239" spans="1:241" s="8" customFormat="1" ht="12.75">
      <c r="A239" s="453" t="s">
        <v>128</v>
      </c>
      <c r="B239" s="292" t="s">
        <v>825</v>
      </c>
      <c r="C239" s="293"/>
      <c r="D239" s="589" t="s">
        <v>951</v>
      </c>
      <c r="E239" s="647">
        <f t="shared" si="9"/>
        <v>2703.2000000000003</v>
      </c>
      <c r="F239" s="608">
        <v>2480</v>
      </c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</row>
    <row r="240" spans="1:241" s="8" customFormat="1" ht="13.5" thickBot="1">
      <c r="A240" s="454" t="s">
        <v>129</v>
      </c>
      <c r="B240" s="267"/>
      <c r="C240" s="268"/>
      <c r="D240" s="546" t="s">
        <v>952</v>
      </c>
      <c r="E240" s="647">
        <f t="shared" si="9"/>
        <v>4076.6000000000004</v>
      </c>
      <c r="F240" s="609">
        <v>3740</v>
      </c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</row>
    <row r="241" spans="1:9" ht="13.5" thickTop="1">
      <c r="A241" s="453" t="s">
        <v>79</v>
      </c>
      <c r="B241" s="279" t="s">
        <v>821</v>
      </c>
      <c r="C241" s="280"/>
      <c r="D241" s="543" t="s">
        <v>955</v>
      </c>
      <c r="E241" s="647">
        <f t="shared" si="9"/>
        <v>2289</v>
      </c>
      <c r="F241" s="608">
        <v>2100</v>
      </c>
      <c r="H241"/>
      <c r="I241"/>
    </row>
    <row r="242" spans="1:9" ht="12.75">
      <c r="A242" s="463" t="s">
        <v>114</v>
      </c>
      <c r="B242" s="279"/>
      <c r="C242" s="280"/>
      <c r="D242" s="554" t="s">
        <v>953</v>
      </c>
      <c r="E242" s="647">
        <f t="shared" si="9"/>
        <v>3433.5000000000005</v>
      </c>
      <c r="F242" s="608">
        <v>3150</v>
      </c>
      <c r="H242"/>
      <c r="I242"/>
    </row>
    <row r="243" spans="1:9" ht="12.75">
      <c r="A243" s="453" t="s">
        <v>126</v>
      </c>
      <c r="B243" s="279"/>
      <c r="C243" s="280"/>
      <c r="D243" s="589" t="s">
        <v>954</v>
      </c>
      <c r="E243" s="647">
        <f t="shared" si="9"/>
        <v>3597.0000000000005</v>
      </c>
      <c r="F243" s="608">
        <v>3300</v>
      </c>
      <c r="H243"/>
      <c r="I243"/>
    </row>
    <row r="244" spans="1:9" ht="12.75">
      <c r="A244" s="453">
        <v>1006</v>
      </c>
      <c r="B244" s="279"/>
      <c r="C244" s="293" t="s">
        <v>959</v>
      </c>
      <c r="D244" s="543" t="s">
        <v>953</v>
      </c>
      <c r="E244" s="647">
        <f t="shared" si="9"/>
        <v>3858.6000000000004</v>
      </c>
      <c r="F244" s="608">
        <v>3540</v>
      </c>
      <c r="H244"/>
      <c r="I244"/>
    </row>
    <row r="245" spans="1:9" ht="12.75">
      <c r="A245" s="527" t="s">
        <v>1025</v>
      </c>
      <c r="B245" s="528" t="s">
        <v>1023</v>
      </c>
      <c r="C245" s="357"/>
      <c r="D245" s="543" t="s">
        <v>1024</v>
      </c>
      <c r="E245" s="647">
        <f t="shared" si="9"/>
        <v>4349.1</v>
      </c>
      <c r="F245" s="631">
        <v>3990</v>
      </c>
      <c r="H245"/>
      <c r="I245"/>
    </row>
    <row r="246" spans="1:9" ht="12.75">
      <c r="A246" s="390" t="s">
        <v>78</v>
      </c>
      <c r="B246" s="109" t="s">
        <v>822</v>
      </c>
      <c r="C246" s="72"/>
      <c r="D246" s="86" t="s">
        <v>640</v>
      </c>
      <c r="E246" s="647">
        <f t="shared" si="9"/>
        <v>4992.200000000001</v>
      </c>
      <c r="F246" s="503">
        <v>4580</v>
      </c>
      <c r="H246"/>
      <c r="I246"/>
    </row>
    <row r="247" spans="1:9" ht="25.5">
      <c r="A247" s="150">
        <v>1005</v>
      </c>
      <c r="B247" s="195" t="s">
        <v>820</v>
      </c>
      <c r="C247" s="63"/>
      <c r="D247" s="86" t="s">
        <v>639</v>
      </c>
      <c r="E247" s="647">
        <f t="shared" si="9"/>
        <v>5777</v>
      </c>
      <c r="F247" s="493">
        <v>5300</v>
      </c>
      <c r="H247"/>
      <c r="I247"/>
    </row>
    <row r="248" spans="1:9" ht="25.5">
      <c r="A248" s="150" t="s">
        <v>77</v>
      </c>
      <c r="B248" s="195" t="s">
        <v>823</v>
      </c>
      <c r="C248" s="63"/>
      <c r="D248" s="86" t="s">
        <v>642</v>
      </c>
      <c r="E248" s="647">
        <f t="shared" si="9"/>
        <v>6376.500000000001</v>
      </c>
      <c r="F248" s="493">
        <v>5850</v>
      </c>
      <c r="H248"/>
      <c r="I248"/>
    </row>
    <row r="249" spans="1:9" ht="25.5">
      <c r="A249" s="453" t="s">
        <v>113</v>
      </c>
      <c r="B249" s="455" t="s">
        <v>824</v>
      </c>
      <c r="C249" s="456"/>
      <c r="D249" s="589" t="s">
        <v>639</v>
      </c>
      <c r="E249" s="647">
        <f t="shared" si="9"/>
        <v>6452.8</v>
      </c>
      <c r="F249" s="608">
        <v>5920</v>
      </c>
      <c r="H249"/>
      <c r="I249"/>
    </row>
    <row r="250" spans="1:9" ht="13.5" thickBot="1">
      <c r="A250" s="454">
        <v>1019</v>
      </c>
      <c r="B250" s="352"/>
      <c r="C250" s="353"/>
      <c r="D250" s="548" t="s">
        <v>641</v>
      </c>
      <c r="E250" s="647">
        <f t="shared" si="9"/>
        <v>8066.000000000001</v>
      </c>
      <c r="F250" s="609">
        <v>7400</v>
      </c>
      <c r="H250"/>
      <c r="I250"/>
    </row>
    <row r="251" spans="1:241" s="10" customFormat="1" ht="26.25" thickTop="1">
      <c r="A251" s="457" t="s">
        <v>194</v>
      </c>
      <c r="B251" s="350" t="s">
        <v>827</v>
      </c>
      <c r="C251" s="351"/>
      <c r="D251" s="547" t="s">
        <v>881</v>
      </c>
      <c r="E251" s="647">
        <f t="shared" si="9"/>
        <v>6649.000000000001</v>
      </c>
      <c r="F251" s="623">
        <v>6100</v>
      </c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</row>
    <row r="252" spans="1:241" s="10" customFormat="1" ht="26.25" thickBot="1">
      <c r="A252" s="454" t="s">
        <v>265</v>
      </c>
      <c r="B252" s="352"/>
      <c r="C252" s="353"/>
      <c r="D252" s="548" t="s">
        <v>643</v>
      </c>
      <c r="E252" s="647">
        <f t="shared" si="9"/>
        <v>9919</v>
      </c>
      <c r="F252" s="609">
        <v>9100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</row>
    <row r="253" spans="1:9" ht="26.25" thickTop="1">
      <c r="A253" s="371" t="s">
        <v>419</v>
      </c>
      <c r="B253" s="207" t="s">
        <v>830</v>
      </c>
      <c r="C253" s="74"/>
      <c r="D253" s="98" t="s">
        <v>648</v>
      </c>
      <c r="E253" s="647">
        <f t="shared" si="9"/>
        <v>7085.000000000001</v>
      </c>
      <c r="F253" s="637">
        <v>6500</v>
      </c>
      <c r="H253"/>
      <c r="I253"/>
    </row>
    <row r="254" spans="1:241" s="10" customFormat="1" ht="12.75">
      <c r="A254" s="150" t="s">
        <v>137</v>
      </c>
      <c r="B254" s="97" t="s">
        <v>826</v>
      </c>
      <c r="C254" s="73"/>
      <c r="D254" s="86" t="s">
        <v>641</v>
      </c>
      <c r="E254" s="647">
        <f t="shared" si="9"/>
        <v>7575.500000000001</v>
      </c>
      <c r="F254" s="610">
        <v>6950</v>
      </c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</row>
    <row r="255" spans="1:9" ht="25.5">
      <c r="A255" s="150" t="s">
        <v>529</v>
      </c>
      <c r="B255" s="193" t="s">
        <v>831</v>
      </c>
      <c r="C255" s="73"/>
      <c r="D255" s="105" t="s">
        <v>649</v>
      </c>
      <c r="E255" s="647">
        <f t="shared" si="9"/>
        <v>8175.000000000001</v>
      </c>
      <c r="F255" s="610">
        <v>7500</v>
      </c>
      <c r="H255"/>
      <c r="I255"/>
    </row>
    <row r="256" spans="1:9" ht="12.75" customHeight="1">
      <c r="A256" s="133" t="s">
        <v>261</v>
      </c>
      <c r="B256" s="107" t="s">
        <v>828</v>
      </c>
      <c r="C256" s="68"/>
      <c r="D256" s="86" t="s">
        <v>646</v>
      </c>
      <c r="E256" s="647">
        <f t="shared" si="9"/>
        <v>8829</v>
      </c>
      <c r="F256" s="506">
        <v>8100</v>
      </c>
      <c r="H256"/>
      <c r="I256"/>
    </row>
    <row r="257" spans="1:9" ht="25.5">
      <c r="A257" s="133" t="s">
        <v>293</v>
      </c>
      <c r="B257" s="464" t="s">
        <v>956</v>
      </c>
      <c r="C257" s="465"/>
      <c r="D257" s="114" t="s">
        <v>644</v>
      </c>
      <c r="E257" s="647">
        <f t="shared" si="9"/>
        <v>9919</v>
      </c>
      <c r="F257" s="506">
        <v>9100</v>
      </c>
      <c r="H257"/>
      <c r="I257"/>
    </row>
    <row r="258" spans="1:241" s="10" customFormat="1" ht="12.75">
      <c r="A258" s="390" t="s">
        <v>770</v>
      </c>
      <c r="B258" s="115" t="s">
        <v>763</v>
      </c>
      <c r="C258" s="355" t="s">
        <v>683</v>
      </c>
      <c r="D258" s="539" t="s">
        <v>764</v>
      </c>
      <c r="E258" s="647">
        <f t="shared" si="9"/>
        <v>9919</v>
      </c>
      <c r="F258" s="625">
        <v>9100</v>
      </c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</row>
    <row r="259" spans="1:9" ht="25.5">
      <c r="A259" s="133" t="s">
        <v>323</v>
      </c>
      <c r="B259" s="194" t="s">
        <v>829</v>
      </c>
      <c r="C259" s="68"/>
      <c r="D259" s="86" t="s">
        <v>647</v>
      </c>
      <c r="E259" s="647">
        <f t="shared" si="9"/>
        <v>10791</v>
      </c>
      <c r="F259" s="506">
        <v>9900</v>
      </c>
      <c r="H259"/>
      <c r="I259"/>
    </row>
    <row r="260" spans="1:241" s="149" customFormat="1" ht="18.75" customHeight="1">
      <c r="A260" s="150" t="s">
        <v>715</v>
      </c>
      <c r="B260" s="97" t="s">
        <v>713</v>
      </c>
      <c r="C260" s="125" t="s">
        <v>683</v>
      </c>
      <c r="D260" s="105" t="s">
        <v>714</v>
      </c>
      <c r="E260" s="647">
        <f t="shared" si="9"/>
        <v>12317</v>
      </c>
      <c r="F260" s="610">
        <v>11300</v>
      </c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  <c r="EF260" s="112"/>
      <c r="EG260" s="112"/>
      <c r="EH260" s="112"/>
      <c r="EI260" s="112"/>
      <c r="EJ260" s="112"/>
      <c r="EK260" s="112"/>
      <c r="EL260" s="112"/>
      <c r="EM260" s="112"/>
      <c r="EN260" s="112"/>
      <c r="EO260" s="112"/>
      <c r="EP260" s="112"/>
      <c r="EQ260" s="112"/>
      <c r="ER260" s="112"/>
      <c r="ES260" s="112"/>
      <c r="ET260" s="112"/>
      <c r="EU260" s="112"/>
      <c r="EV260" s="112"/>
      <c r="EW260" s="112"/>
      <c r="EX260" s="112"/>
      <c r="EY260" s="112"/>
      <c r="EZ260" s="112"/>
      <c r="FA260" s="112"/>
      <c r="FB260" s="112"/>
      <c r="FC260" s="112"/>
      <c r="FD260" s="112"/>
      <c r="FE260" s="112"/>
      <c r="FF260" s="112"/>
      <c r="FG260" s="112"/>
      <c r="FH260" s="112"/>
      <c r="FI260" s="112"/>
      <c r="FJ260" s="112"/>
      <c r="FK260" s="112"/>
      <c r="FL260" s="112"/>
      <c r="FM260" s="112"/>
      <c r="FN260" s="112"/>
      <c r="FO260" s="112"/>
      <c r="FP260" s="112"/>
      <c r="FQ260" s="112"/>
      <c r="FR260" s="112"/>
      <c r="FS260" s="112"/>
      <c r="FT260" s="112"/>
      <c r="FU260" s="112"/>
      <c r="FV260" s="112"/>
      <c r="FW260" s="112"/>
      <c r="FX260" s="112"/>
      <c r="FY260" s="112"/>
      <c r="FZ260" s="112"/>
      <c r="GA260" s="112"/>
      <c r="GB260" s="112"/>
      <c r="GC260" s="112"/>
      <c r="GD260" s="112"/>
      <c r="GE260" s="112"/>
      <c r="GF260" s="112"/>
      <c r="GG260" s="112"/>
      <c r="GH260" s="112"/>
      <c r="GI260" s="112"/>
      <c r="GJ260" s="112"/>
      <c r="GK260" s="112"/>
      <c r="GL260" s="112"/>
      <c r="GM260" s="112"/>
      <c r="GN260" s="112"/>
      <c r="GO260" s="112"/>
      <c r="GP260" s="112"/>
      <c r="GQ260" s="112"/>
      <c r="GR260" s="112"/>
      <c r="GS260" s="112"/>
      <c r="GT260" s="112"/>
      <c r="GU260" s="112"/>
      <c r="GV260" s="112"/>
      <c r="GW260" s="112"/>
      <c r="GX260" s="112"/>
      <c r="GY260" s="112"/>
      <c r="GZ260" s="112"/>
      <c r="HA260" s="112"/>
      <c r="HB260" s="112"/>
      <c r="HC260" s="112"/>
      <c r="HD260" s="112"/>
      <c r="HE260" s="112"/>
      <c r="HF260" s="112"/>
      <c r="HG260" s="112"/>
      <c r="HH260" s="112"/>
      <c r="HI260" s="112"/>
      <c r="HJ260" s="112"/>
      <c r="HK260" s="112"/>
      <c r="HL260" s="112"/>
      <c r="HM260" s="112"/>
      <c r="HN260" s="112"/>
      <c r="HO260" s="112"/>
      <c r="HP260" s="112"/>
      <c r="HQ260" s="112"/>
      <c r="HR260" s="112"/>
      <c r="HS260" s="112"/>
      <c r="HT260" s="112"/>
      <c r="HU260" s="112"/>
      <c r="HV260" s="112"/>
      <c r="HW260" s="112"/>
      <c r="HX260" s="112"/>
      <c r="HY260" s="112"/>
      <c r="HZ260" s="112"/>
      <c r="IA260" s="112"/>
      <c r="IB260" s="112"/>
      <c r="IC260" s="112"/>
      <c r="ID260" s="112"/>
      <c r="IE260" s="112"/>
      <c r="IF260" s="112"/>
      <c r="IG260" s="112"/>
    </row>
    <row r="261" spans="1:9" ht="12.75">
      <c r="A261" s="150" t="s">
        <v>269</v>
      </c>
      <c r="B261" s="97" t="s">
        <v>813</v>
      </c>
      <c r="C261" s="73"/>
      <c r="D261" s="86" t="s">
        <v>645</v>
      </c>
      <c r="E261" s="647">
        <f t="shared" si="9"/>
        <v>13516.000000000002</v>
      </c>
      <c r="F261" s="610">
        <v>12400</v>
      </c>
      <c r="H261"/>
      <c r="I261"/>
    </row>
    <row r="262" spans="1:9" ht="26.25" thickBot="1">
      <c r="A262" s="150" t="s">
        <v>132</v>
      </c>
      <c r="B262" s="193" t="s">
        <v>832</v>
      </c>
      <c r="C262" s="73"/>
      <c r="D262" s="105" t="s">
        <v>882</v>
      </c>
      <c r="E262" s="647">
        <f t="shared" si="9"/>
        <v>26574.2</v>
      </c>
      <c r="F262" s="610">
        <v>24380</v>
      </c>
      <c r="H262"/>
      <c r="I262"/>
    </row>
    <row r="263" spans="1:9" ht="13.5" thickBot="1">
      <c r="A263" s="379" t="s">
        <v>374</v>
      </c>
      <c r="B263" s="369"/>
      <c r="C263" s="369"/>
      <c r="D263" s="369"/>
      <c r="E263" s="659"/>
      <c r="F263" s="508"/>
      <c r="H263"/>
      <c r="I263"/>
    </row>
    <row r="264" spans="1:9" ht="12.75">
      <c r="A264" s="222">
        <v>1001</v>
      </c>
      <c r="B264" s="109" t="s">
        <v>76</v>
      </c>
      <c r="C264" s="210"/>
      <c r="D264" s="98"/>
      <c r="E264" s="647">
        <f aca="true" t="shared" si="10" ref="E264:E274">F264*1.09</f>
        <v>566.8000000000001</v>
      </c>
      <c r="F264" s="503">
        <v>520</v>
      </c>
      <c r="H264"/>
      <c r="I264"/>
    </row>
    <row r="265" spans="1:9" ht="12.75">
      <c r="A265" s="129" t="s">
        <v>578</v>
      </c>
      <c r="B265" s="96" t="s">
        <v>76</v>
      </c>
      <c r="C265" s="65"/>
      <c r="D265" s="86" t="s">
        <v>716</v>
      </c>
      <c r="E265" s="647">
        <f t="shared" si="10"/>
        <v>566.8000000000001</v>
      </c>
      <c r="F265" s="493">
        <v>520</v>
      </c>
      <c r="H265"/>
      <c r="I265"/>
    </row>
    <row r="266" spans="1:241" s="51" customFormat="1" ht="12.75">
      <c r="A266" s="129">
        <v>1007</v>
      </c>
      <c r="B266" s="96" t="s">
        <v>80</v>
      </c>
      <c r="C266" s="63"/>
      <c r="D266" s="86" t="s">
        <v>463</v>
      </c>
      <c r="E266" s="647">
        <f t="shared" si="10"/>
        <v>3052</v>
      </c>
      <c r="F266" s="493">
        <v>2800</v>
      </c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</row>
    <row r="267" spans="1:241" s="51" customFormat="1" ht="12.75">
      <c r="A267" s="344">
        <v>1008</v>
      </c>
      <c r="B267" s="292" t="s">
        <v>81</v>
      </c>
      <c r="C267" s="293"/>
      <c r="D267" s="589" t="s">
        <v>464</v>
      </c>
      <c r="E267" s="647">
        <f t="shared" si="10"/>
        <v>1308</v>
      </c>
      <c r="F267" s="608">
        <v>1200</v>
      </c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</row>
    <row r="268" spans="1:241" s="50" customFormat="1" ht="13.5" thickBot="1">
      <c r="A268" s="260">
        <v>1018</v>
      </c>
      <c r="B268" s="267"/>
      <c r="C268" s="268"/>
      <c r="D268" s="548" t="s">
        <v>465</v>
      </c>
      <c r="E268" s="647">
        <f t="shared" si="10"/>
        <v>1308</v>
      </c>
      <c r="F268" s="609">
        <v>1200</v>
      </c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</row>
    <row r="269" spans="1:241" s="50" customFormat="1" ht="13.5" thickTop="1">
      <c r="A269" s="483">
        <v>1016</v>
      </c>
      <c r="B269" s="264" t="s">
        <v>834</v>
      </c>
      <c r="C269" s="265"/>
      <c r="D269" s="547" t="s">
        <v>883</v>
      </c>
      <c r="E269" s="647">
        <f t="shared" si="10"/>
        <v>19184</v>
      </c>
      <c r="F269" s="638">
        <v>17600</v>
      </c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</row>
    <row r="270" spans="1:241" s="50" customFormat="1" ht="13.5" thickBot="1">
      <c r="A270" s="484"/>
      <c r="B270" s="267"/>
      <c r="C270" s="268"/>
      <c r="D270" s="485" t="s">
        <v>1011</v>
      </c>
      <c r="E270" s="647">
        <f t="shared" si="10"/>
        <v>5395.5</v>
      </c>
      <c r="F270" s="639">
        <v>4950</v>
      </c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</row>
    <row r="271" spans="1:241" s="50" customFormat="1" ht="13.5" thickTop="1">
      <c r="A271" s="222" t="s">
        <v>884</v>
      </c>
      <c r="B271" s="109" t="s">
        <v>833</v>
      </c>
      <c r="C271" s="72"/>
      <c r="D271" s="98"/>
      <c r="E271" s="647">
        <f t="shared" si="10"/>
        <v>2975.7000000000003</v>
      </c>
      <c r="F271" s="503">
        <v>2730</v>
      </c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</row>
    <row r="272" spans="1:256" s="50" customFormat="1" ht="12.75" customHeight="1">
      <c r="A272" s="129" t="s">
        <v>82</v>
      </c>
      <c r="B272" s="96" t="s">
        <v>83</v>
      </c>
      <c r="C272" s="63"/>
      <c r="D272" s="105" t="s">
        <v>440</v>
      </c>
      <c r="E272" s="647">
        <f t="shared" si="10"/>
        <v>817.5000000000001</v>
      </c>
      <c r="F272" s="493">
        <v>750</v>
      </c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2"/>
      <c r="FK272" s="112"/>
      <c r="FL272" s="112"/>
      <c r="FM272" s="112"/>
      <c r="FN272" s="112"/>
      <c r="FO272" s="112"/>
      <c r="FP272" s="112"/>
      <c r="FQ272" s="112"/>
      <c r="FR272" s="112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  <c r="GF272" s="112"/>
      <c r="GG272" s="112"/>
      <c r="GH272" s="112"/>
      <c r="GI272" s="112"/>
      <c r="GJ272" s="112"/>
      <c r="GK272" s="112"/>
      <c r="GL272" s="112"/>
      <c r="GM272" s="112"/>
      <c r="GN272" s="112"/>
      <c r="GO272" s="112"/>
      <c r="GP272" s="112"/>
      <c r="GQ272" s="112"/>
      <c r="GR272" s="112"/>
      <c r="GS272" s="112"/>
      <c r="GT272" s="112"/>
      <c r="GU272" s="112"/>
      <c r="GV272" s="112"/>
      <c r="GW272" s="112"/>
      <c r="GX272" s="112"/>
      <c r="GY272" s="112"/>
      <c r="GZ272" s="112"/>
      <c r="HA272" s="112"/>
      <c r="HB272" s="112"/>
      <c r="HC272" s="112"/>
      <c r="HD272" s="112"/>
      <c r="HE272" s="112"/>
      <c r="HF272" s="112"/>
      <c r="HG272" s="112"/>
      <c r="HH272" s="112"/>
      <c r="HI272" s="112"/>
      <c r="HJ272" s="112"/>
      <c r="HK272" s="112"/>
      <c r="HL272" s="112"/>
      <c r="HM272" s="112"/>
      <c r="HN272" s="112"/>
      <c r="HO272" s="112"/>
      <c r="HP272" s="112"/>
      <c r="HQ272" s="112"/>
      <c r="HR272" s="112"/>
      <c r="HS272" s="112"/>
      <c r="HT272" s="112"/>
      <c r="HU272" s="112"/>
      <c r="HV272" s="112"/>
      <c r="HW272" s="112"/>
      <c r="HX272" s="112"/>
      <c r="HY272" s="112"/>
      <c r="HZ272" s="112"/>
      <c r="IA272" s="112"/>
      <c r="IB272" s="112"/>
      <c r="IC272" s="112"/>
      <c r="ID272" s="112"/>
      <c r="IE272" s="112"/>
      <c r="IF272" s="112"/>
      <c r="IG272" s="112"/>
      <c r="IH272" s="112"/>
      <c r="II272" s="112"/>
      <c r="IJ272" s="112"/>
      <c r="IK272" s="112"/>
      <c r="IL272" s="112"/>
      <c r="IM272" s="112"/>
      <c r="IN272" s="112"/>
      <c r="IO272" s="112"/>
      <c r="IP272" s="112"/>
      <c r="IQ272" s="112"/>
      <c r="IR272" s="112"/>
      <c r="IS272" s="112"/>
      <c r="IT272" s="112"/>
      <c r="IU272" s="112"/>
      <c r="IV272" s="112"/>
    </row>
    <row r="273" spans="1:6" s="112" customFormat="1" ht="12.75" customHeight="1">
      <c r="A273" s="131"/>
      <c r="B273" s="3" t="s">
        <v>83</v>
      </c>
      <c r="C273" s="58"/>
      <c r="D273" s="86" t="s">
        <v>772</v>
      </c>
      <c r="E273" s="647">
        <f t="shared" si="10"/>
        <v>1035.5</v>
      </c>
      <c r="F273" s="492">
        <v>950</v>
      </c>
    </row>
    <row r="274" spans="1:256" s="112" customFormat="1" ht="12.75" customHeight="1" thickBot="1">
      <c r="A274" s="452" t="s">
        <v>274</v>
      </c>
      <c r="B274" s="151" t="s">
        <v>83</v>
      </c>
      <c r="C274" s="382"/>
      <c r="D274" s="156" t="s">
        <v>466</v>
      </c>
      <c r="E274" s="647">
        <f t="shared" si="10"/>
        <v>2725</v>
      </c>
      <c r="F274" s="640">
        <v>2500</v>
      </c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 s="50"/>
      <c r="II274" s="50"/>
      <c r="IJ274" s="50"/>
      <c r="IK274" s="50"/>
      <c r="IL274" s="50"/>
      <c r="IM274" s="50"/>
      <c r="IN274" s="50"/>
      <c r="IO274" s="50"/>
      <c r="IP274" s="50"/>
      <c r="IQ274" s="50"/>
      <c r="IR274" s="50"/>
      <c r="IS274" s="50"/>
      <c r="IT274" s="50"/>
      <c r="IU274" s="50"/>
      <c r="IV274" s="50"/>
    </row>
    <row r="275" spans="1:9" ht="13.5" thickBot="1">
      <c r="A275" s="240" t="s">
        <v>98</v>
      </c>
      <c r="B275" s="244"/>
      <c r="C275" s="245"/>
      <c r="D275" s="237"/>
      <c r="E275" s="648"/>
      <c r="F275" s="504"/>
      <c r="H275"/>
      <c r="I275"/>
    </row>
    <row r="276" spans="1:9" ht="13.5" thickBot="1">
      <c r="A276" s="367" t="s">
        <v>375</v>
      </c>
      <c r="B276" s="373"/>
      <c r="C276" s="380"/>
      <c r="D276" s="375"/>
      <c r="E276" s="654"/>
      <c r="F276" s="494"/>
      <c r="H276"/>
      <c r="I276"/>
    </row>
    <row r="277" spans="1:9" ht="12.75">
      <c r="A277" s="222" t="s">
        <v>298</v>
      </c>
      <c r="B277" s="109" t="s">
        <v>396</v>
      </c>
      <c r="C277" s="72"/>
      <c r="D277" s="98" t="s">
        <v>467</v>
      </c>
      <c r="E277" s="647">
        <f aca="true" t="shared" si="11" ref="E277:E292">F277*1.09</f>
        <v>10791</v>
      </c>
      <c r="F277" s="503">
        <v>9900</v>
      </c>
      <c r="H277"/>
      <c r="I277"/>
    </row>
    <row r="278" spans="1:9" ht="12.75">
      <c r="A278" s="344" t="s">
        <v>67</v>
      </c>
      <c r="B278" s="345" t="s">
        <v>390</v>
      </c>
      <c r="C278" s="320"/>
      <c r="D278" s="589" t="s">
        <v>467</v>
      </c>
      <c r="E278" s="647">
        <f t="shared" si="11"/>
        <v>10791</v>
      </c>
      <c r="F278" s="608">
        <v>9900</v>
      </c>
      <c r="H278"/>
      <c r="I278"/>
    </row>
    <row r="279" spans="1:9" ht="13.5" thickBot="1">
      <c r="A279" s="260" t="s">
        <v>68</v>
      </c>
      <c r="B279" s="276"/>
      <c r="C279" s="324"/>
      <c r="D279" s="548" t="s">
        <v>468</v>
      </c>
      <c r="E279" s="647">
        <f t="shared" si="11"/>
        <v>14715.000000000002</v>
      </c>
      <c r="F279" s="609">
        <v>13500</v>
      </c>
      <c r="H279"/>
      <c r="I279"/>
    </row>
    <row r="280" spans="1:9" ht="13.5" thickTop="1">
      <c r="A280" s="277" t="s">
        <v>69</v>
      </c>
      <c r="B280" s="458" t="s">
        <v>391</v>
      </c>
      <c r="C280" s="459"/>
      <c r="D280" s="547" t="s">
        <v>467</v>
      </c>
      <c r="E280" s="647">
        <f t="shared" si="11"/>
        <v>16677</v>
      </c>
      <c r="F280" s="623">
        <v>15300</v>
      </c>
      <c r="H280"/>
      <c r="I280"/>
    </row>
    <row r="281" spans="1:9" ht="13.5" thickBot="1">
      <c r="A281" s="260" t="s">
        <v>70</v>
      </c>
      <c r="B281" s="276"/>
      <c r="C281" s="324"/>
      <c r="D281" s="548" t="s">
        <v>468</v>
      </c>
      <c r="E281" s="647">
        <f t="shared" si="11"/>
        <v>20601</v>
      </c>
      <c r="F281" s="609">
        <v>18900</v>
      </c>
      <c r="H281"/>
      <c r="I281"/>
    </row>
    <row r="282" spans="1:9" ht="26.25" thickTop="1">
      <c r="A282" s="225" t="s">
        <v>910</v>
      </c>
      <c r="B282" s="103" t="s">
        <v>398</v>
      </c>
      <c r="C282" s="64"/>
      <c r="D282" s="98" t="s">
        <v>908</v>
      </c>
      <c r="E282" s="647">
        <f t="shared" si="11"/>
        <v>12971.000000000002</v>
      </c>
      <c r="F282" s="622">
        <v>11900</v>
      </c>
      <c r="H282"/>
      <c r="I282"/>
    </row>
    <row r="283" spans="1:9" ht="12.75">
      <c r="A283" s="131" t="s">
        <v>325</v>
      </c>
      <c r="B283" s="92" t="s">
        <v>392</v>
      </c>
      <c r="C283" s="66"/>
      <c r="D283" s="86" t="s">
        <v>469</v>
      </c>
      <c r="E283" s="647">
        <f t="shared" si="11"/>
        <v>19729</v>
      </c>
      <c r="F283" s="492">
        <v>18100</v>
      </c>
      <c r="H283"/>
      <c r="I283"/>
    </row>
    <row r="284" spans="1:9" ht="12.75">
      <c r="A284" s="131" t="s">
        <v>102</v>
      </c>
      <c r="B284" s="107" t="s">
        <v>396</v>
      </c>
      <c r="C284" s="68"/>
      <c r="D284" s="86" t="s">
        <v>470</v>
      </c>
      <c r="E284" s="647">
        <f t="shared" si="11"/>
        <v>13625.000000000002</v>
      </c>
      <c r="F284" s="492">
        <v>12500</v>
      </c>
      <c r="H284"/>
      <c r="I284"/>
    </row>
    <row r="285" spans="1:9" ht="12.75">
      <c r="A285" s="130" t="s">
        <v>71</v>
      </c>
      <c r="B285" s="92" t="s">
        <v>393</v>
      </c>
      <c r="C285" s="66"/>
      <c r="D285" s="540" t="s">
        <v>470</v>
      </c>
      <c r="E285" s="647">
        <f t="shared" si="11"/>
        <v>14279.000000000002</v>
      </c>
      <c r="F285" s="492">
        <v>13100</v>
      </c>
      <c r="H285"/>
      <c r="I285"/>
    </row>
    <row r="286" spans="1:9" ht="12.75">
      <c r="A286" s="130" t="s">
        <v>72</v>
      </c>
      <c r="B286" s="92" t="s">
        <v>394</v>
      </c>
      <c r="C286" s="66"/>
      <c r="D286" s="540" t="s">
        <v>470</v>
      </c>
      <c r="E286" s="647">
        <f t="shared" si="11"/>
        <v>15151.000000000002</v>
      </c>
      <c r="F286" s="493">
        <v>13900</v>
      </c>
      <c r="H286"/>
      <c r="I286"/>
    </row>
    <row r="287" spans="1:9" ht="12.75">
      <c r="A287" s="129" t="s">
        <v>319</v>
      </c>
      <c r="B287" s="109" t="s">
        <v>395</v>
      </c>
      <c r="C287" s="72"/>
      <c r="D287" s="86" t="s">
        <v>470</v>
      </c>
      <c r="E287" s="647">
        <f t="shared" si="11"/>
        <v>19729</v>
      </c>
      <c r="F287" s="493">
        <v>18100</v>
      </c>
      <c r="H287"/>
      <c r="I287"/>
    </row>
    <row r="288" spans="1:9" ht="25.5">
      <c r="A288" s="129" t="s">
        <v>73</v>
      </c>
      <c r="B288" s="96" t="s">
        <v>399</v>
      </c>
      <c r="C288" s="63"/>
      <c r="D288" s="86" t="s">
        <v>911</v>
      </c>
      <c r="E288" s="647">
        <f t="shared" si="11"/>
        <v>18312</v>
      </c>
      <c r="F288" s="493">
        <v>16800</v>
      </c>
      <c r="H288"/>
      <c r="I288"/>
    </row>
    <row r="289" spans="1:9" ht="12.75">
      <c r="A289" s="129" t="s">
        <v>74</v>
      </c>
      <c r="B289" s="96" t="s">
        <v>399</v>
      </c>
      <c r="C289" s="63"/>
      <c r="D289" s="86" t="s">
        <v>471</v>
      </c>
      <c r="E289" s="647">
        <f t="shared" si="11"/>
        <v>25724.000000000004</v>
      </c>
      <c r="F289" s="493">
        <v>23600</v>
      </c>
      <c r="H289"/>
      <c r="I289"/>
    </row>
    <row r="290" spans="1:9" ht="12.75">
      <c r="A290" s="131" t="s">
        <v>915</v>
      </c>
      <c r="B290" s="213" t="s">
        <v>947</v>
      </c>
      <c r="C290" s="214"/>
      <c r="D290" s="114" t="s">
        <v>472</v>
      </c>
      <c r="E290" s="647">
        <f t="shared" si="11"/>
        <v>29321.000000000004</v>
      </c>
      <c r="F290" s="492">
        <v>26900</v>
      </c>
      <c r="H290"/>
      <c r="I290"/>
    </row>
    <row r="291" spans="1:9" ht="12.75">
      <c r="A291" s="130" t="s">
        <v>557</v>
      </c>
      <c r="B291" s="107" t="s">
        <v>400</v>
      </c>
      <c r="C291" s="68"/>
      <c r="D291" s="598" t="s">
        <v>472</v>
      </c>
      <c r="E291" s="647">
        <f t="shared" si="11"/>
        <v>30629.000000000004</v>
      </c>
      <c r="F291" s="610">
        <v>28100</v>
      </c>
      <c r="H291"/>
      <c r="I291"/>
    </row>
    <row r="292" spans="1:9" ht="13.5" thickBot="1">
      <c r="A292" s="129" t="s">
        <v>662</v>
      </c>
      <c r="B292" s="97" t="s">
        <v>589</v>
      </c>
      <c r="C292" s="73"/>
      <c r="D292" s="106" t="s">
        <v>472</v>
      </c>
      <c r="E292" s="647">
        <f t="shared" si="11"/>
        <v>32591.000000000004</v>
      </c>
      <c r="F292" s="493">
        <v>29900</v>
      </c>
      <c r="H292"/>
      <c r="I292"/>
    </row>
    <row r="293" spans="1:9" ht="13.5" thickBot="1">
      <c r="A293" s="367" t="s">
        <v>397</v>
      </c>
      <c r="B293" s="368"/>
      <c r="C293" s="389"/>
      <c r="D293" s="370"/>
      <c r="E293" s="649"/>
      <c r="F293" s="494"/>
      <c r="H293"/>
      <c r="I293"/>
    </row>
    <row r="294" spans="1:9" ht="13.5" thickBot="1">
      <c r="A294" s="358" t="s">
        <v>560</v>
      </c>
      <c r="B294" s="233" t="s">
        <v>413</v>
      </c>
      <c r="C294" s="360"/>
      <c r="D294" s="556" t="s">
        <v>473</v>
      </c>
      <c r="E294" s="656">
        <f aca="true" t="shared" si="12" ref="E294:E308">F294*1.09</f>
        <v>27250.000000000004</v>
      </c>
      <c r="F294" s="636">
        <v>25000</v>
      </c>
      <c r="H294"/>
      <c r="I294"/>
    </row>
    <row r="295" spans="1:241" s="112" customFormat="1" ht="13.5" thickTop="1">
      <c r="A295" s="325" t="s">
        <v>553</v>
      </c>
      <c r="B295" s="321" t="s">
        <v>400</v>
      </c>
      <c r="C295" s="271"/>
      <c r="D295" s="569" t="s">
        <v>473</v>
      </c>
      <c r="E295" s="656">
        <f t="shared" si="12"/>
        <v>36515</v>
      </c>
      <c r="F295" s="624">
        <v>33500</v>
      </c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</row>
    <row r="296" spans="1:9" ht="12.75">
      <c r="A296" s="319" t="s">
        <v>554</v>
      </c>
      <c r="B296" s="321"/>
      <c r="C296" s="271"/>
      <c r="D296" s="554" t="s">
        <v>474</v>
      </c>
      <c r="E296" s="656">
        <f t="shared" si="12"/>
        <v>43055</v>
      </c>
      <c r="F296" s="633">
        <v>39500</v>
      </c>
      <c r="H296"/>
      <c r="I296"/>
    </row>
    <row r="297" spans="1:9" ht="12.75">
      <c r="A297" s="319" t="s">
        <v>555</v>
      </c>
      <c r="B297" s="270"/>
      <c r="C297" s="273"/>
      <c r="D297" s="570" t="s">
        <v>475</v>
      </c>
      <c r="E297" s="656">
        <f t="shared" si="12"/>
        <v>50031.00000000001</v>
      </c>
      <c r="F297" s="628">
        <v>45900</v>
      </c>
      <c r="H297"/>
      <c r="I297"/>
    </row>
    <row r="298" spans="1:9" ht="13.5" thickBot="1">
      <c r="A298" s="275" t="s">
        <v>556</v>
      </c>
      <c r="B298" s="323"/>
      <c r="C298" s="324"/>
      <c r="D298" s="546" t="s">
        <v>476</v>
      </c>
      <c r="E298" s="656">
        <f t="shared" si="12"/>
        <v>54391.00000000001</v>
      </c>
      <c r="F298" s="609">
        <v>49900</v>
      </c>
      <c r="H298"/>
      <c r="I298"/>
    </row>
    <row r="299" spans="1:241" s="110" customFormat="1" ht="13.5" thickTop="1">
      <c r="A299" s="325" t="s">
        <v>650</v>
      </c>
      <c r="B299" s="321" t="s">
        <v>589</v>
      </c>
      <c r="C299" s="271"/>
      <c r="D299" s="569" t="s">
        <v>473</v>
      </c>
      <c r="E299" s="656">
        <f t="shared" si="12"/>
        <v>38695</v>
      </c>
      <c r="F299" s="624">
        <v>35500</v>
      </c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</row>
    <row r="300" spans="1:9" ht="12.75">
      <c r="A300" s="319" t="s">
        <v>651</v>
      </c>
      <c r="B300" s="321"/>
      <c r="C300" s="271"/>
      <c r="D300" s="554" t="s">
        <v>474</v>
      </c>
      <c r="E300" s="656">
        <f t="shared" si="12"/>
        <v>45235</v>
      </c>
      <c r="F300" s="633">
        <v>41500</v>
      </c>
      <c r="H300"/>
      <c r="I300"/>
    </row>
    <row r="301" spans="1:6" s="112" customFormat="1" ht="18.75" customHeight="1">
      <c r="A301" s="319" t="s">
        <v>653</v>
      </c>
      <c r="B301" s="270"/>
      <c r="C301" s="273"/>
      <c r="D301" s="570" t="s">
        <v>475</v>
      </c>
      <c r="E301" s="656">
        <f t="shared" si="12"/>
        <v>52211.00000000001</v>
      </c>
      <c r="F301" s="628">
        <v>47900</v>
      </c>
    </row>
    <row r="302" spans="1:241" s="56" customFormat="1" ht="13.5" thickBot="1">
      <c r="A302" s="275" t="s">
        <v>652</v>
      </c>
      <c r="B302" s="323"/>
      <c r="C302" s="324"/>
      <c r="D302" s="546" t="s">
        <v>476</v>
      </c>
      <c r="E302" s="656">
        <f t="shared" si="12"/>
        <v>56571.00000000001</v>
      </c>
      <c r="F302" s="609">
        <v>51900</v>
      </c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</row>
    <row r="303" spans="1:9" ht="13.5" thickTop="1">
      <c r="A303" s="325" t="s">
        <v>561</v>
      </c>
      <c r="B303" s="321" t="s">
        <v>401</v>
      </c>
      <c r="C303" s="271"/>
      <c r="D303" s="569" t="s">
        <v>477</v>
      </c>
      <c r="E303" s="656">
        <f t="shared" si="12"/>
        <v>40330</v>
      </c>
      <c r="F303" s="607">
        <v>37000</v>
      </c>
      <c r="H303"/>
      <c r="I303"/>
    </row>
    <row r="304" spans="1:9" ht="12.75">
      <c r="A304" s="319" t="s">
        <v>562</v>
      </c>
      <c r="B304" s="321"/>
      <c r="C304" s="271"/>
      <c r="D304" s="554" t="s">
        <v>478</v>
      </c>
      <c r="E304" s="656">
        <f t="shared" si="12"/>
        <v>46870</v>
      </c>
      <c r="F304" s="608">
        <v>43000</v>
      </c>
      <c r="H304"/>
      <c r="I304"/>
    </row>
    <row r="305" spans="1:9" ht="12.75">
      <c r="A305" s="319" t="s">
        <v>563</v>
      </c>
      <c r="B305" s="321"/>
      <c r="C305" s="271"/>
      <c r="D305" s="554" t="s">
        <v>479</v>
      </c>
      <c r="E305" s="656">
        <f t="shared" si="12"/>
        <v>53410.00000000001</v>
      </c>
      <c r="F305" s="608">
        <v>49000</v>
      </c>
      <c r="H305"/>
      <c r="I305"/>
    </row>
    <row r="306" spans="1:9" ht="13.5" thickBot="1">
      <c r="A306" s="275" t="s">
        <v>564</v>
      </c>
      <c r="B306" s="323"/>
      <c r="C306" s="324"/>
      <c r="D306" s="546" t="s">
        <v>480</v>
      </c>
      <c r="E306" s="656">
        <f t="shared" si="12"/>
        <v>57770.00000000001</v>
      </c>
      <c r="F306" s="609">
        <v>53000</v>
      </c>
      <c r="H306"/>
      <c r="I306"/>
    </row>
    <row r="307" spans="1:9" ht="41.25" customHeight="1" thickTop="1">
      <c r="A307" s="322" t="s">
        <v>559</v>
      </c>
      <c r="B307" s="196" t="s">
        <v>406</v>
      </c>
      <c r="C307" s="64"/>
      <c r="D307" s="571" t="s">
        <v>885</v>
      </c>
      <c r="E307" s="656">
        <f t="shared" si="12"/>
        <v>75210</v>
      </c>
      <c r="F307" s="503">
        <v>69000</v>
      </c>
      <c r="H307"/>
      <c r="I307"/>
    </row>
    <row r="308" spans="1:9" ht="26.25" thickBot="1">
      <c r="A308" s="386" t="s">
        <v>682</v>
      </c>
      <c r="B308" s="387" t="s">
        <v>835</v>
      </c>
      <c r="C308" s="206"/>
      <c r="D308" s="572" t="s">
        <v>777</v>
      </c>
      <c r="E308" s="656">
        <f t="shared" si="12"/>
        <v>91560</v>
      </c>
      <c r="F308" s="493">
        <v>84000</v>
      </c>
      <c r="H308"/>
      <c r="I308"/>
    </row>
    <row r="309" spans="1:241" s="56" customFormat="1" ht="13.5" thickBot="1">
      <c r="A309" s="367" t="s">
        <v>402</v>
      </c>
      <c r="B309" s="368"/>
      <c r="C309" s="369"/>
      <c r="D309" s="370"/>
      <c r="E309" s="649"/>
      <c r="F309" s="494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</row>
    <row r="310" spans="1:241" s="56" customFormat="1" ht="13.5" thickBot="1">
      <c r="A310" s="388" t="s">
        <v>405</v>
      </c>
      <c r="B310" s="109" t="s">
        <v>403</v>
      </c>
      <c r="C310" s="72"/>
      <c r="D310" s="578" t="s">
        <v>481</v>
      </c>
      <c r="E310" s="656">
        <v>172220</v>
      </c>
      <c r="F310" s="503">
        <v>158000</v>
      </c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</row>
    <row r="311" spans="1:241" s="8" customFormat="1" ht="13.5" thickBot="1">
      <c r="A311" s="367" t="s">
        <v>376</v>
      </c>
      <c r="B311" s="368"/>
      <c r="C311" s="369"/>
      <c r="D311" s="370"/>
      <c r="E311" s="649"/>
      <c r="F311" s="494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</row>
    <row r="312" spans="1:241" s="8" customFormat="1" ht="12.75">
      <c r="A312" s="524" t="s">
        <v>62</v>
      </c>
      <c r="B312" s="525" t="s">
        <v>63</v>
      </c>
      <c r="C312" s="526"/>
      <c r="D312" s="599" t="s">
        <v>675</v>
      </c>
      <c r="E312" s="652">
        <f aca="true" t="shared" si="13" ref="E312:E324">F312*1.09</f>
        <v>2125.5</v>
      </c>
      <c r="F312" s="641">
        <v>1950</v>
      </c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</row>
    <row r="313" spans="1:241" s="8" customFormat="1" ht="12.75">
      <c r="A313" s="148" t="s">
        <v>64</v>
      </c>
      <c r="B313" s="92" t="s">
        <v>65</v>
      </c>
      <c r="C313" s="89"/>
      <c r="D313" s="81" t="s">
        <v>675</v>
      </c>
      <c r="E313" s="652">
        <f t="shared" si="13"/>
        <v>2125.5</v>
      </c>
      <c r="F313" s="497">
        <v>1950</v>
      </c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</row>
    <row r="314" spans="1:241" s="8" customFormat="1" ht="12.75">
      <c r="A314" s="148" t="s">
        <v>66</v>
      </c>
      <c r="B314" s="92" t="s">
        <v>142</v>
      </c>
      <c r="C314" s="89"/>
      <c r="D314" s="573" t="s">
        <v>675</v>
      </c>
      <c r="E314" s="652">
        <f t="shared" si="13"/>
        <v>3052</v>
      </c>
      <c r="F314" s="497">
        <v>2800</v>
      </c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</row>
    <row r="315" spans="1:241" s="8" customFormat="1" ht="12.75" customHeight="1">
      <c r="A315" s="144" t="s">
        <v>429</v>
      </c>
      <c r="B315" s="96" t="s">
        <v>143</v>
      </c>
      <c r="C315" s="90"/>
      <c r="D315" s="103" t="s">
        <v>950</v>
      </c>
      <c r="E315" s="652">
        <f t="shared" si="13"/>
        <v>3815.0000000000005</v>
      </c>
      <c r="F315" s="613">
        <v>3500</v>
      </c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</row>
    <row r="316" spans="1:241" s="8" customFormat="1" ht="12.75" customHeight="1">
      <c r="A316" s="144" t="s">
        <v>428</v>
      </c>
      <c r="B316" s="96" t="s">
        <v>143</v>
      </c>
      <c r="C316" s="90"/>
      <c r="D316" s="103" t="s">
        <v>950</v>
      </c>
      <c r="E316" s="652">
        <f t="shared" si="13"/>
        <v>3924.0000000000005</v>
      </c>
      <c r="F316" s="613">
        <v>3600</v>
      </c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</row>
    <row r="317" spans="1:241" s="8" customFormat="1" ht="12.75" customHeight="1">
      <c r="A317" s="144" t="s">
        <v>427</v>
      </c>
      <c r="B317" s="96" t="s">
        <v>143</v>
      </c>
      <c r="C317" s="90"/>
      <c r="D317" s="103" t="s">
        <v>950</v>
      </c>
      <c r="E317" s="652">
        <f t="shared" si="13"/>
        <v>5341</v>
      </c>
      <c r="F317" s="613">
        <v>4900</v>
      </c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</row>
    <row r="318" spans="1:241" s="8" customFormat="1" ht="12.75" customHeight="1">
      <c r="A318" s="144" t="s">
        <v>886</v>
      </c>
      <c r="B318" s="96" t="s">
        <v>143</v>
      </c>
      <c r="C318" s="90"/>
      <c r="D318" s="103" t="s">
        <v>887</v>
      </c>
      <c r="E318" s="652">
        <f t="shared" si="13"/>
        <v>18421</v>
      </c>
      <c r="F318" s="613">
        <v>16900</v>
      </c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</row>
    <row r="319" spans="1:241" s="8" customFormat="1" ht="12.75" customHeight="1">
      <c r="A319" s="144" t="s">
        <v>717</v>
      </c>
      <c r="B319" s="96" t="s">
        <v>718</v>
      </c>
      <c r="C319" s="126" t="s">
        <v>683</v>
      </c>
      <c r="D319" s="103" t="s">
        <v>888</v>
      </c>
      <c r="E319" s="652">
        <f t="shared" si="13"/>
        <v>16241.000000000002</v>
      </c>
      <c r="F319" s="613">
        <v>14900</v>
      </c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</row>
    <row r="320" spans="1:241" s="8" customFormat="1" ht="12.75" customHeight="1">
      <c r="A320" s="148" t="s">
        <v>106</v>
      </c>
      <c r="B320" s="107" t="s">
        <v>190</v>
      </c>
      <c r="C320" s="91"/>
      <c r="D320" s="107"/>
      <c r="E320" s="652">
        <f t="shared" si="13"/>
        <v>1460.6000000000001</v>
      </c>
      <c r="F320" s="497">
        <v>1340</v>
      </c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</row>
    <row r="321" spans="1:241" s="8" customFormat="1" ht="12.75" customHeight="1">
      <c r="A321" s="148" t="s">
        <v>107</v>
      </c>
      <c r="B321" s="107" t="s">
        <v>191</v>
      </c>
      <c r="C321" s="91"/>
      <c r="D321" s="107"/>
      <c r="E321" s="652">
        <f t="shared" si="13"/>
        <v>1460.6000000000001</v>
      </c>
      <c r="F321" s="497">
        <v>1340</v>
      </c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</row>
    <row r="322" spans="1:6" s="112" customFormat="1" ht="12.75" customHeight="1">
      <c r="A322" s="141" t="s">
        <v>105</v>
      </c>
      <c r="B322" s="107" t="s">
        <v>192</v>
      </c>
      <c r="C322" s="91"/>
      <c r="D322" s="107"/>
      <c r="E322" s="652">
        <f t="shared" si="13"/>
        <v>1460.6000000000001</v>
      </c>
      <c r="F322" s="497">
        <v>1340</v>
      </c>
    </row>
    <row r="323" spans="1:6" s="112" customFormat="1" ht="12.75" customHeight="1">
      <c r="A323" s="144" t="s">
        <v>130</v>
      </c>
      <c r="B323" s="97" t="s">
        <v>193</v>
      </c>
      <c r="C323" s="104"/>
      <c r="D323" s="97"/>
      <c r="E323" s="652">
        <f t="shared" si="13"/>
        <v>1460.6000000000001</v>
      </c>
      <c r="F323" s="614">
        <v>1340</v>
      </c>
    </row>
    <row r="324" spans="1:6" s="112" customFormat="1" ht="12.75" customHeight="1" thickBot="1">
      <c r="A324" s="145" t="s">
        <v>880</v>
      </c>
      <c r="B324" s="136" t="s">
        <v>1022</v>
      </c>
      <c r="C324" s="136"/>
      <c r="D324" s="574"/>
      <c r="E324" s="652">
        <f t="shared" si="13"/>
        <v>6703.500000000001</v>
      </c>
      <c r="F324" s="626">
        <v>6150</v>
      </c>
    </row>
    <row r="325" spans="1:6" s="112" customFormat="1" ht="18.75" customHeight="1" thickBot="1">
      <c r="A325" s="436" t="s">
        <v>97</v>
      </c>
      <c r="B325" s="437"/>
      <c r="C325" s="437"/>
      <c r="D325" s="437"/>
      <c r="E325" s="653"/>
      <c r="F325" s="501"/>
    </row>
    <row r="326" spans="1:9" ht="13.5" thickBot="1">
      <c r="A326" s="379" t="s">
        <v>377</v>
      </c>
      <c r="B326" s="373"/>
      <c r="C326" s="380"/>
      <c r="D326" s="370"/>
      <c r="E326" s="649"/>
      <c r="F326" s="494"/>
      <c r="H326"/>
      <c r="I326"/>
    </row>
    <row r="327" spans="1:9" ht="13.5" thickBot="1">
      <c r="A327" s="379" t="s">
        <v>380</v>
      </c>
      <c r="B327" s="373"/>
      <c r="C327" s="380"/>
      <c r="D327" s="370"/>
      <c r="E327" s="649"/>
      <c r="F327" s="494"/>
      <c r="H327"/>
      <c r="I327"/>
    </row>
    <row r="328" spans="1:9" ht="12.75">
      <c r="A328" s="330" t="s">
        <v>57</v>
      </c>
      <c r="B328" s="321" t="s">
        <v>386</v>
      </c>
      <c r="C328" s="271"/>
      <c r="D328" s="569" t="s">
        <v>482</v>
      </c>
      <c r="E328" s="651">
        <f>F328*1.09</f>
        <v>12317</v>
      </c>
      <c r="F328" s="607">
        <v>11300</v>
      </c>
      <c r="H328"/>
      <c r="I328"/>
    </row>
    <row r="329" spans="1:9" ht="13.5" thickBot="1">
      <c r="A329" s="331" t="s">
        <v>58</v>
      </c>
      <c r="B329" s="323"/>
      <c r="C329" s="324"/>
      <c r="D329" s="546" t="s">
        <v>483</v>
      </c>
      <c r="E329" s="651">
        <f>F329*1.09</f>
        <v>13407.000000000002</v>
      </c>
      <c r="F329" s="609">
        <v>12300</v>
      </c>
      <c r="H329"/>
      <c r="I329"/>
    </row>
    <row r="330" spans="1:9" ht="12.75" customHeight="1" thickTop="1">
      <c r="A330" s="328" t="s">
        <v>59</v>
      </c>
      <c r="B330" s="98" t="s">
        <v>387</v>
      </c>
      <c r="C330" s="64"/>
      <c r="D330" s="173" t="s">
        <v>484</v>
      </c>
      <c r="E330" s="651">
        <f>F330*1.09</f>
        <v>14824.000000000002</v>
      </c>
      <c r="F330" s="503">
        <v>13600</v>
      </c>
      <c r="H330"/>
      <c r="I330"/>
    </row>
    <row r="331" spans="1:9" ht="13.5" thickBot="1">
      <c r="A331" s="377" t="s">
        <v>60</v>
      </c>
      <c r="B331" s="105" t="s">
        <v>385</v>
      </c>
      <c r="C331" s="63"/>
      <c r="D331" s="541" t="s">
        <v>912</v>
      </c>
      <c r="E331" s="651">
        <f>F331*1.09</f>
        <v>17331</v>
      </c>
      <c r="F331" s="493">
        <v>15900</v>
      </c>
      <c r="H331"/>
      <c r="I331"/>
    </row>
    <row r="332" spans="1:9" ht="13.5" thickBot="1">
      <c r="A332" s="378" t="s">
        <v>379</v>
      </c>
      <c r="B332" s="370"/>
      <c r="C332" s="370"/>
      <c r="D332" s="370"/>
      <c r="E332" s="649"/>
      <c r="F332" s="509"/>
      <c r="H332"/>
      <c r="I332"/>
    </row>
    <row r="333" spans="1:9" ht="12.75">
      <c r="A333" s="339" t="s">
        <v>61</v>
      </c>
      <c r="B333" s="98" t="s">
        <v>385</v>
      </c>
      <c r="C333" s="64"/>
      <c r="D333" s="208" t="s">
        <v>485</v>
      </c>
      <c r="E333" s="647">
        <f>F333*1.09</f>
        <v>22999</v>
      </c>
      <c r="F333" s="503">
        <v>21100</v>
      </c>
      <c r="H333"/>
      <c r="I333"/>
    </row>
    <row r="334" spans="1:9" ht="12.75">
      <c r="A334" s="143" t="s">
        <v>914</v>
      </c>
      <c r="B334" s="215" t="s">
        <v>906</v>
      </c>
      <c r="C334" s="216"/>
      <c r="D334" s="86" t="s">
        <v>913</v>
      </c>
      <c r="E334" s="647">
        <f>F334*1.09</f>
        <v>25397.000000000004</v>
      </c>
      <c r="F334" s="493">
        <v>23300</v>
      </c>
      <c r="H334"/>
      <c r="I334"/>
    </row>
    <row r="335" spans="1:241" s="1" customFormat="1" ht="12.75" customHeight="1">
      <c r="A335" s="142" t="s">
        <v>565</v>
      </c>
      <c r="B335" s="86" t="s">
        <v>384</v>
      </c>
      <c r="C335" s="66"/>
      <c r="D335" s="540" t="s">
        <v>485</v>
      </c>
      <c r="E335" s="647">
        <f>F335*1.09</f>
        <v>27032.000000000004</v>
      </c>
      <c r="F335" s="493">
        <v>24800</v>
      </c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</row>
    <row r="336" spans="1:9" ht="13.5" thickBot="1">
      <c r="A336" s="376" t="s">
        <v>684</v>
      </c>
      <c r="B336" s="105" t="s">
        <v>654</v>
      </c>
      <c r="C336" s="63"/>
      <c r="D336" s="541" t="s">
        <v>485</v>
      </c>
      <c r="E336" s="647">
        <f>F336*1.09</f>
        <v>29212.000000000004</v>
      </c>
      <c r="F336" s="493">
        <v>26800</v>
      </c>
      <c r="H336"/>
      <c r="I336"/>
    </row>
    <row r="337" spans="1:9" ht="12.75">
      <c r="A337" s="447" t="s">
        <v>381</v>
      </c>
      <c r="B337" s="448"/>
      <c r="C337" s="448"/>
      <c r="D337" s="448"/>
      <c r="E337" s="649"/>
      <c r="F337" s="510"/>
      <c r="H337"/>
      <c r="I337"/>
    </row>
    <row r="338" spans="1:9" ht="12.75" customHeight="1">
      <c r="A338" s="332" t="s">
        <v>570</v>
      </c>
      <c r="B338" s="333" t="s">
        <v>384</v>
      </c>
      <c r="C338" s="334"/>
      <c r="D338" s="554" t="s">
        <v>486</v>
      </c>
      <c r="E338" s="651">
        <f aca="true" t="shared" si="14" ref="E338:E350">F338*1.09</f>
        <v>35425</v>
      </c>
      <c r="F338" s="608">
        <v>32500</v>
      </c>
      <c r="H338"/>
      <c r="I338"/>
    </row>
    <row r="339" spans="1:9" ht="12.75" customHeight="1">
      <c r="A339" s="332" t="s">
        <v>571</v>
      </c>
      <c r="B339" s="335"/>
      <c r="C339" s="336"/>
      <c r="D339" s="554" t="s">
        <v>487</v>
      </c>
      <c r="E339" s="651">
        <f t="shared" si="14"/>
        <v>41965</v>
      </c>
      <c r="F339" s="633">
        <v>38500</v>
      </c>
      <c r="H339"/>
      <c r="I339"/>
    </row>
    <row r="340" spans="1:9" ht="12.75" customHeight="1">
      <c r="A340" s="337" t="s">
        <v>572</v>
      </c>
      <c r="B340" s="335"/>
      <c r="C340" s="336"/>
      <c r="D340" s="589" t="s">
        <v>488</v>
      </c>
      <c r="E340" s="651">
        <f t="shared" si="14"/>
        <v>41965</v>
      </c>
      <c r="F340" s="608">
        <v>38500</v>
      </c>
      <c r="H340"/>
      <c r="I340"/>
    </row>
    <row r="341" spans="1:9" ht="12.75" customHeight="1" thickBot="1">
      <c r="A341" s="340" t="s">
        <v>573</v>
      </c>
      <c r="B341" s="261"/>
      <c r="C341" s="262"/>
      <c r="D341" s="548" t="s">
        <v>489</v>
      </c>
      <c r="E341" s="651">
        <f t="shared" si="14"/>
        <v>44690</v>
      </c>
      <c r="F341" s="609">
        <v>41000</v>
      </c>
      <c r="H341"/>
      <c r="I341"/>
    </row>
    <row r="342" spans="1:9" ht="12.75" customHeight="1" thickTop="1">
      <c r="A342" s="468" t="s">
        <v>685</v>
      </c>
      <c r="B342" s="469" t="s">
        <v>654</v>
      </c>
      <c r="C342" s="459"/>
      <c r="D342" s="547" t="s">
        <v>486</v>
      </c>
      <c r="E342" s="651">
        <f t="shared" si="14"/>
        <v>37605</v>
      </c>
      <c r="F342" s="623">
        <v>34500</v>
      </c>
      <c r="H342"/>
      <c r="I342"/>
    </row>
    <row r="343" spans="1:9" ht="12.75" customHeight="1">
      <c r="A343" s="337" t="s">
        <v>686</v>
      </c>
      <c r="B343" s="338"/>
      <c r="C343" s="271"/>
      <c r="D343" s="589" t="s">
        <v>487</v>
      </c>
      <c r="E343" s="651">
        <f t="shared" si="14"/>
        <v>44145</v>
      </c>
      <c r="F343" s="608">
        <v>40500</v>
      </c>
      <c r="H343"/>
      <c r="I343"/>
    </row>
    <row r="344" spans="1:9" ht="12.75" customHeight="1">
      <c r="A344" s="337" t="s">
        <v>687</v>
      </c>
      <c r="B344" s="338"/>
      <c r="C344" s="271"/>
      <c r="D344" s="589" t="s">
        <v>488</v>
      </c>
      <c r="E344" s="651">
        <f t="shared" si="14"/>
        <v>44145</v>
      </c>
      <c r="F344" s="608">
        <v>40500</v>
      </c>
      <c r="H344"/>
      <c r="I344"/>
    </row>
    <row r="345" spans="1:9" ht="12.75" customHeight="1" thickBot="1">
      <c r="A345" s="340" t="s">
        <v>688</v>
      </c>
      <c r="B345" s="342"/>
      <c r="C345" s="324"/>
      <c r="D345" s="548" t="s">
        <v>489</v>
      </c>
      <c r="E345" s="651">
        <f t="shared" si="14"/>
        <v>46870</v>
      </c>
      <c r="F345" s="609">
        <v>43000</v>
      </c>
      <c r="H345"/>
      <c r="I345"/>
    </row>
    <row r="346" spans="1:9" ht="12.75" customHeight="1" thickTop="1">
      <c r="A346" s="341" t="s">
        <v>566</v>
      </c>
      <c r="B346" s="321" t="s">
        <v>382</v>
      </c>
      <c r="C346" s="271"/>
      <c r="D346" s="552" t="s">
        <v>486</v>
      </c>
      <c r="E346" s="651">
        <f t="shared" si="14"/>
        <v>39240</v>
      </c>
      <c r="F346" s="607">
        <v>36000</v>
      </c>
      <c r="H346"/>
      <c r="I346"/>
    </row>
    <row r="347" spans="1:9" ht="12.75" customHeight="1">
      <c r="A347" s="337" t="s">
        <v>567</v>
      </c>
      <c r="B347" s="321"/>
      <c r="C347" s="271"/>
      <c r="D347" s="589" t="s">
        <v>487</v>
      </c>
      <c r="E347" s="651">
        <f t="shared" si="14"/>
        <v>45780</v>
      </c>
      <c r="F347" s="608">
        <v>42000</v>
      </c>
      <c r="H347"/>
      <c r="I347"/>
    </row>
    <row r="348" spans="1:9" ht="12.75" customHeight="1">
      <c r="A348" s="337" t="s">
        <v>568</v>
      </c>
      <c r="B348" s="321"/>
      <c r="C348" s="271"/>
      <c r="D348" s="589" t="s">
        <v>488</v>
      </c>
      <c r="E348" s="651">
        <f t="shared" si="14"/>
        <v>45780</v>
      </c>
      <c r="F348" s="608">
        <v>42000</v>
      </c>
      <c r="H348"/>
      <c r="I348"/>
    </row>
    <row r="349" spans="1:9" ht="12.75" customHeight="1" thickBot="1">
      <c r="A349" s="340" t="s">
        <v>569</v>
      </c>
      <c r="B349" s="323"/>
      <c r="C349" s="324"/>
      <c r="D349" s="548" t="s">
        <v>489</v>
      </c>
      <c r="E349" s="651">
        <f t="shared" si="14"/>
        <v>48505</v>
      </c>
      <c r="F349" s="609">
        <v>44500</v>
      </c>
      <c r="H349"/>
      <c r="I349"/>
    </row>
    <row r="350" spans="1:9" ht="12.75" customHeight="1" thickBot="1" thickTop="1">
      <c r="A350" s="381" t="s">
        <v>558</v>
      </c>
      <c r="B350" s="156" t="s">
        <v>383</v>
      </c>
      <c r="C350" s="382"/>
      <c r="D350" s="152" t="s">
        <v>490</v>
      </c>
      <c r="E350" s="651">
        <f t="shared" si="14"/>
        <v>68670</v>
      </c>
      <c r="F350" s="640">
        <v>63000</v>
      </c>
      <c r="H350"/>
      <c r="I350"/>
    </row>
    <row r="351" spans="1:9" ht="13.5" thickBot="1">
      <c r="A351" s="367" t="s">
        <v>378</v>
      </c>
      <c r="B351" s="368"/>
      <c r="C351" s="384"/>
      <c r="D351" s="370"/>
      <c r="E351" s="649"/>
      <c r="F351" s="494"/>
      <c r="H351"/>
      <c r="I351"/>
    </row>
    <row r="352" spans="1:9" ht="12.75">
      <c r="A352" s="449" t="s">
        <v>49</v>
      </c>
      <c r="B352" s="450" t="s">
        <v>50</v>
      </c>
      <c r="C352" s="451"/>
      <c r="D352" s="575" t="s">
        <v>492</v>
      </c>
      <c r="E352" s="647">
        <f aca="true" t="shared" si="15" ref="E352:E362">F352*1.09</f>
        <v>4251</v>
      </c>
      <c r="F352" s="642">
        <v>3900</v>
      </c>
      <c r="H352"/>
      <c r="I352"/>
    </row>
    <row r="353" spans="1:9" ht="24">
      <c r="A353" s="383" t="s">
        <v>45</v>
      </c>
      <c r="B353" s="109" t="s">
        <v>46</v>
      </c>
      <c r="C353" s="72"/>
      <c r="D353" s="98" t="s">
        <v>771</v>
      </c>
      <c r="E353" s="647">
        <f t="shared" si="15"/>
        <v>5123</v>
      </c>
      <c r="F353" s="503">
        <v>4700</v>
      </c>
      <c r="H353"/>
      <c r="I353"/>
    </row>
    <row r="354" spans="1:9" ht="12.75">
      <c r="A354" s="144" t="s">
        <v>47</v>
      </c>
      <c r="B354" s="96" t="s">
        <v>48</v>
      </c>
      <c r="C354" s="63"/>
      <c r="D354" s="86" t="s">
        <v>492</v>
      </c>
      <c r="E354" s="647">
        <f t="shared" si="15"/>
        <v>4796</v>
      </c>
      <c r="F354" s="493">
        <v>4400</v>
      </c>
      <c r="H354"/>
      <c r="I354"/>
    </row>
    <row r="355" spans="1:9" ht="12.75">
      <c r="A355" s="144" t="s">
        <v>118</v>
      </c>
      <c r="B355" s="96" t="s">
        <v>117</v>
      </c>
      <c r="C355" s="63"/>
      <c r="D355" s="86" t="s">
        <v>491</v>
      </c>
      <c r="E355" s="647">
        <f t="shared" si="15"/>
        <v>5995</v>
      </c>
      <c r="F355" s="493">
        <v>5500</v>
      </c>
      <c r="H355"/>
      <c r="I355"/>
    </row>
    <row r="356" spans="1:9" ht="12.75">
      <c r="A356" s="144" t="s">
        <v>171</v>
      </c>
      <c r="B356" s="96" t="s">
        <v>407</v>
      </c>
      <c r="C356" s="63"/>
      <c r="D356" s="86" t="s">
        <v>493</v>
      </c>
      <c r="E356" s="647">
        <f t="shared" si="15"/>
        <v>7630.000000000001</v>
      </c>
      <c r="F356" s="610">
        <v>7000</v>
      </c>
      <c r="H356"/>
      <c r="I356"/>
    </row>
    <row r="357" spans="1:9" ht="12.75">
      <c r="A357" s="144" t="s">
        <v>576</v>
      </c>
      <c r="B357" s="96" t="s">
        <v>418</v>
      </c>
      <c r="C357" s="63"/>
      <c r="D357" s="86" t="s">
        <v>494</v>
      </c>
      <c r="E357" s="647">
        <f t="shared" si="15"/>
        <v>10791</v>
      </c>
      <c r="F357" s="610">
        <v>9900</v>
      </c>
      <c r="H357"/>
      <c r="I357"/>
    </row>
    <row r="358" spans="1:9" ht="12.75">
      <c r="A358" s="144" t="s">
        <v>575</v>
      </c>
      <c r="B358" s="96" t="s">
        <v>574</v>
      </c>
      <c r="C358" s="63"/>
      <c r="D358" s="86" t="s">
        <v>577</v>
      </c>
      <c r="E358" s="647">
        <f t="shared" si="15"/>
        <v>10791</v>
      </c>
      <c r="F358" s="610">
        <v>9900</v>
      </c>
      <c r="H358"/>
      <c r="I358"/>
    </row>
    <row r="359" spans="1:9" ht="12" customHeight="1">
      <c r="A359" s="144" t="s">
        <v>705</v>
      </c>
      <c r="B359" s="96" t="s">
        <v>909</v>
      </c>
      <c r="C359" s="122"/>
      <c r="D359" s="86" t="s">
        <v>494</v>
      </c>
      <c r="E359" s="647">
        <f t="shared" si="15"/>
        <v>10791</v>
      </c>
      <c r="F359" s="610">
        <v>9900</v>
      </c>
      <c r="H359"/>
      <c r="I359"/>
    </row>
    <row r="360" spans="1:9" ht="12.75" customHeight="1" hidden="1">
      <c r="A360" s="144" t="s">
        <v>51</v>
      </c>
      <c r="B360" s="96" t="s">
        <v>52</v>
      </c>
      <c r="C360" s="63"/>
      <c r="D360" s="86" t="s">
        <v>495</v>
      </c>
      <c r="E360" s="647">
        <f t="shared" si="15"/>
        <v>2703.2000000000003</v>
      </c>
      <c r="F360" s="493">
        <v>2480</v>
      </c>
      <c r="H360"/>
      <c r="I360"/>
    </row>
    <row r="361" spans="1:241" s="140" customFormat="1" ht="12.75" customHeight="1">
      <c r="A361" s="144" t="s">
        <v>53</v>
      </c>
      <c r="B361" s="96" t="s">
        <v>54</v>
      </c>
      <c r="C361" s="63"/>
      <c r="D361" s="86" t="s">
        <v>496</v>
      </c>
      <c r="E361" s="647">
        <f t="shared" si="15"/>
        <v>3161.0000000000005</v>
      </c>
      <c r="F361" s="493">
        <v>2900</v>
      </c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  <c r="DG361" s="112"/>
      <c r="DH361" s="112"/>
      <c r="DI361" s="112"/>
      <c r="DJ361" s="112"/>
      <c r="DK361" s="112"/>
      <c r="DL361" s="112"/>
      <c r="DM361" s="112"/>
      <c r="DN361" s="112"/>
      <c r="DO361" s="112"/>
      <c r="DP361" s="112"/>
      <c r="DQ361" s="112"/>
      <c r="DR361" s="112"/>
      <c r="DS361" s="112"/>
      <c r="DT361" s="112"/>
      <c r="DU361" s="112"/>
      <c r="DV361" s="112"/>
      <c r="DW361" s="112"/>
      <c r="DX361" s="112"/>
      <c r="DY361" s="112"/>
      <c r="DZ361" s="112"/>
      <c r="EA361" s="112"/>
      <c r="EB361" s="112"/>
      <c r="EC361" s="112"/>
      <c r="ED361" s="112"/>
      <c r="EE361" s="112"/>
      <c r="EF361" s="112"/>
      <c r="EG361" s="112"/>
      <c r="EH361" s="112"/>
      <c r="EI361" s="112"/>
      <c r="EJ361" s="112"/>
      <c r="EK361" s="112"/>
      <c r="EL361" s="112"/>
      <c r="EM361" s="112"/>
      <c r="EN361" s="112"/>
      <c r="EO361" s="112"/>
      <c r="EP361" s="112"/>
      <c r="EQ361" s="112"/>
      <c r="ER361" s="112"/>
      <c r="ES361" s="112"/>
      <c r="ET361" s="112"/>
      <c r="EU361" s="112"/>
      <c r="EV361" s="112"/>
      <c r="EW361" s="112"/>
      <c r="EX361" s="112"/>
      <c r="EY361" s="112"/>
      <c r="EZ361" s="112"/>
      <c r="FA361" s="112"/>
      <c r="FB361" s="112"/>
      <c r="FC361" s="112"/>
      <c r="FD361" s="112"/>
      <c r="FE361" s="112"/>
      <c r="FF361" s="112"/>
      <c r="FG361" s="112"/>
      <c r="FH361" s="112"/>
      <c r="FI361" s="112"/>
      <c r="FJ361" s="112"/>
      <c r="FK361" s="112"/>
      <c r="FL361" s="112"/>
      <c r="FM361" s="112"/>
      <c r="FN361" s="112"/>
      <c r="FO361" s="112"/>
      <c r="FP361" s="112"/>
      <c r="FQ361" s="112"/>
      <c r="FR361" s="112"/>
      <c r="FS361" s="112"/>
      <c r="FT361" s="112"/>
      <c r="FU361" s="112"/>
      <c r="FV361" s="112"/>
      <c r="FW361" s="112"/>
      <c r="FX361" s="112"/>
      <c r="FY361" s="112"/>
      <c r="FZ361" s="112"/>
      <c r="GA361" s="112"/>
      <c r="GB361" s="112"/>
      <c r="GC361" s="112"/>
      <c r="GD361" s="112"/>
      <c r="GE361" s="112"/>
      <c r="GF361" s="112"/>
      <c r="GG361" s="112"/>
      <c r="GH361" s="112"/>
      <c r="GI361" s="112"/>
      <c r="GJ361" s="112"/>
      <c r="GK361" s="112"/>
      <c r="GL361" s="112"/>
      <c r="GM361" s="112"/>
      <c r="GN361" s="112"/>
      <c r="GO361" s="112"/>
      <c r="GP361" s="112"/>
      <c r="GQ361" s="112"/>
      <c r="GR361" s="112"/>
      <c r="GS361" s="112"/>
      <c r="GT361" s="112"/>
      <c r="GU361" s="112"/>
      <c r="GV361" s="112"/>
      <c r="GW361" s="112"/>
      <c r="GX361" s="112"/>
      <c r="GY361" s="112"/>
      <c r="GZ361" s="112"/>
      <c r="HA361" s="112"/>
      <c r="HB361" s="112"/>
      <c r="HC361" s="112"/>
      <c r="HD361" s="112"/>
      <c r="HE361" s="112"/>
      <c r="HF361" s="112"/>
      <c r="HG361" s="112"/>
      <c r="HH361" s="112"/>
      <c r="HI361" s="112"/>
      <c r="HJ361" s="112"/>
      <c r="HK361" s="112"/>
      <c r="HL361" s="112"/>
      <c r="HM361" s="112"/>
      <c r="HN361" s="112"/>
      <c r="HO361" s="112"/>
      <c r="HP361" s="112"/>
      <c r="HQ361" s="112"/>
      <c r="HR361" s="112"/>
      <c r="HS361" s="112"/>
      <c r="HT361" s="112"/>
      <c r="HU361" s="112"/>
      <c r="HV361" s="112"/>
      <c r="HW361" s="112"/>
      <c r="HX361" s="112"/>
      <c r="HY361" s="112"/>
      <c r="HZ361" s="112"/>
      <c r="IA361" s="112"/>
      <c r="IB361" s="112"/>
      <c r="IC361" s="112"/>
      <c r="ID361" s="112"/>
      <c r="IE361" s="112"/>
      <c r="IF361" s="112"/>
      <c r="IG361" s="112"/>
    </row>
    <row r="362" spans="1:241" s="140" customFormat="1" ht="12.75" customHeight="1" thickBot="1">
      <c r="A362" s="145" t="s">
        <v>55</v>
      </c>
      <c r="B362" s="146" t="s">
        <v>56</v>
      </c>
      <c r="C362" s="147"/>
      <c r="D362" s="553" t="s">
        <v>496</v>
      </c>
      <c r="E362" s="647">
        <f t="shared" si="15"/>
        <v>4578</v>
      </c>
      <c r="F362" s="634">
        <v>4200</v>
      </c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  <c r="DG362" s="112"/>
      <c r="DH362" s="112"/>
      <c r="DI362" s="112"/>
      <c r="DJ362" s="112"/>
      <c r="DK362" s="112"/>
      <c r="DL362" s="112"/>
      <c r="DM362" s="112"/>
      <c r="DN362" s="112"/>
      <c r="DO362" s="112"/>
      <c r="DP362" s="112"/>
      <c r="DQ362" s="112"/>
      <c r="DR362" s="112"/>
      <c r="DS362" s="112"/>
      <c r="DT362" s="112"/>
      <c r="DU362" s="112"/>
      <c r="DV362" s="112"/>
      <c r="DW362" s="112"/>
      <c r="DX362" s="112"/>
      <c r="DY362" s="112"/>
      <c r="DZ362" s="112"/>
      <c r="EA362" s="112"/>
      <c r="EB362" s="112"/>
      <c r="EC362" s="112"/>
      <c r="ED362" s="112"/>
      <c r="EE362" s="112"/>
      <c r="EF362" s="112"/>
      <c r="EG362" s="112"/>
      <c r="EH362" s="112"/>
      <c r="EI362" s="112"/>
      <c r="EJ362" s="112"/>
      <c r="EK362" s="112"/>
      <c r="EL362" s="112"/>
      <c r="EM362" s="112"/>
      <c r="EN362" s="112"/>
      <c r="EO362" s="112"/>
      <c r="EP362" s="112"/>
      <c r="EQ362" s="112"/>
      <c r="ER362" s="112"/>
      <c r="ES362" s="112"/>
      <c r="ET362" s="112"/>
      <c r="EU362" s="112"/>
      <c r="EV362" s="112"/>
      <c r="EW362" s="112"/>
      <c r="EX362" s="112"/>
      <c r="EY362" s="112"/>
      <c r="EZ362" s="112"/>
      <c r="FA362" s="112"/>
      <c r="FB362" s="112"/>
      <c r="FC362" s="112"/>
      <c r="FD362" s="112"/>
      <c r="FE362" s="112"/>
      <c r="FF362" s="112"/>
      <c r="FG362" s="112"/>
      <c r="FH362" s="112"/>
      <c r="FI362" s="112"/>
      <c r="FJ362" s="112"/>
      <c r="FK362" s="112"/>
      <c r="FL362" s="112"/>
      <c r="FM362" s="112"/>
      <c r="FN362" s="112"/>
      <c r="FO362" s="112"/>
      <c r="FP362" s="112"/>
      <c r="FQ362" s="112"/>
      <c r="FR362" s="112"/>
      <c r="FS362" s="112"/>
      <c r="FT362" s="112"/>
      <c r="FU362" s="112"/>
      <c r="FV362" s="112"/>
      <c r="FW362" s="112"/>
      <c r="FX362" s="112"/>
      <c r="FY362" s="112"/>
      <c r="FZ362" s="112"/>
      <c r="GA362" s="112"/>
      <c r="GB362" s="112"/>
      <c r="GC362" s="112"/>
      <c r="GD362" s="112"/>
      <c r="GE362" s="112"/>
      <c r="GF362" s="112"/>
      <c r="GG362" s="112"/>
      <c r="GH362" s="112"/>
      <c r="GI362" s="112"/>
      <c r="GJ362" s="112"/>
      <c r="GK362" s="112"/>
      <c r="GL362" s="112"/>
      <c r="GM362" s="112"/>
      <c r="GN362" s="112"/>
      <c r="GO362" s="112"/>
      <c r="GP362" s="112"/>
      <c r="GQ362" s="112"/>
      <c r="GR362" s="112"/>
      <c r="GS362" s="112"/>
      <c r="GT362" s="112"/>
      <c r="GU362" s="112"/>
      <c r="GV362" s="112"/>
      <c r="GW362" s="112"/>
      <c r="GX362" s="112"/>
      <c r="GY362" s="112"/>
      <c r="GZ362" s="112"/>
      <c r="HA362" s="112"/>
      <c r="HB362" s="112"/>
      <c r="HC362" s="112"/>
      <c r="HD362" s="112"/>
      <c r="HE362" s="112"/>
      <c r="HF362" s="112"/>
      <c r="HG362" s="112"/>
      <c r="HH362" s="112"/>
      <c r="HI362" s="112"/>
      <c r="HJ362" s="112"/>
      <c r="HK362" s="112"/>
      <c r="HL362" s="112"/>
      <c r="HM362" s="112"/>
      <c r="HN362" s="112"/>
      <c r="HO362" s="112"/>
      <c r="HP362" s="112"/>
      <c r="HQ362" s="112"/>
      <c r="HR362" s="112"/>
      <c r="HS362" s="112"/>
      <c r="HT362" s="112"/>
      <c r="HU362" s="112"/>
      <c r="HV362" s="112"/>
      <c r="HW362" s="112"/>
      <c r="HX362" s="112"/>
      <c r="HY362" s="112"/>
      <c r="HZ362" s="112"/>
      <c r="IA362" s="112"/>
      <c r="IB362" s="112"/>
      <c r="IC362" s="112"/>
      <c r="ID362" s="112"/>
      <c r="IE362" s="112"/>
      <c r="IF362" s="112"/>
      <c r="IG362" s="112"/>
    </row>
    <row r="363" spans="1:241" s="50" customFormat="1" ht="12.75">
      <c r="A363" s="460" t="s">
        <v>84</v>
      </c>
      <c r="B363" s="461"/>
      <c r="C363" s="462"/>
      <c r="D363" s="437"/>
      <c r="E363" s="653"/>
      <c r="F363" s="511"/>
      <c r="G363"/>
      <c r="H363"/>
      <c r="I363"/>
      <c r="J363"/>
      <c r="K363" s="1"/>
      <c r="L363" s="1"/>
      <c r="M363" s="1"/>
      <c r="N363" s="1"/>
      <c r="O363" s="1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</row>
    <row r="364" spans="1:15" s="112" customFormat="1" ht="12.75" customHeight="1" thickBot="1">
      <c r="A364" s="138" t="s">
        <v>115</v>
      </c>
      <c r="B364" s="137" t="s">
        <v>843</v>
      </c>
      <c r="C364" s="139"/>
      <c r="D364" s="553"/>
      <c r="E364" s="647">
        <f aca="true" t="shared" si="16" ref="E364:E379">F364*1.09</f>
        <v>5777</v>
      </c>
      <c r="F364" s="634">
        <v>5300</v>
      </c>
      <c r="K364" s="128"/>
      <c r="L364" s="128"/>
      <c r="M364" s="128"/>
      <c r="N364" s="128"/>
      <c r="O364" s="128"/>
    </row>
    <row r="365" spans="1:241" s="50" customFormat="1" ht="12.75">
      <c r="A365" s="130" t="s">
        <v>85</v>
      </c>
      <c r="B365" s="92" t="s">
        <v>86</v>
      </c>
      <c r="C365" s="66"/>
      <c r="D365" s="540" t="s">
        <v>497</v>
      </c>
      <c r="E365" s="647">
        <f t="shared" si="16"/>
        <v>9156</v>
      </c>
      <c r="F365" s="493">
        <v>8400</v>
      </c>
      <c r="G365"/>
      <c r="H365"/>
      <c r="I365"/>
      <c r="J365"/>
      <c r="K365" s="1"/>
      <c r="L365" s="1"/>
      <c r="M365" s="1"/>
      <c r="N365" s="1"/>
      <c r="O365" s="1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</row>
    <row r="366" spans="1:241" s="50" customFormat="1" ht="12.75">
      <c r="A366" s="131" t="s">
        <v>87</v>
      </c>
      <c r="B366" s="9" t="s">
        <v>88</v>
      </c>
      <c r="C366" s="59"/>
      <c r="D366" s="86" t="s">
        <v>498</v>
      </c>
      <c r="E366" s="647">
        <f t="shared" si="16"/>
        <v>10246</v>
      </c>
      <c r="F366" s="493">
        <v>9400</v>
      </c>
      <c r="G366"/>
      <c r="H366"/>
      <c r="I366"/>
      <c r="J366"/>
      <c r="K366" s="1"/>
      <c r="L366" s="1"/>
      <c r="M366" s="1"/>
      <c r="N366" s="1"/>
      <c r="O366" s="1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</row>
    <row r="367" spans="1:241" s="50" customFormat="1" ht="12.75">
      <c r="A367" s="131" t="s">
        <v>91</v>
      </c>
      <c r="B367" s="3" t="s">
        <v>90</v>
      </c>
      <c r="C367" s="58"/>
      <c r="D367" s="86" t="s">
        <v>499</v>
      </c>
      <c r="E367" s="647">
        <f t="shared" si="16"/>
        <v>13843.000000000002</v>
      </c>
      <c r="F367" s="493">
        <v>12700</v>
      </c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</row>
    <row r="368" spans="1:241" s="50" customFormat="1" ht="12.75">
      <c r="A368" s="131" t="s">
        <v>89</v>
      </c>
      <c r="B368" s="3" t="s">
        <v>90</v>
      </c>
      <c r="C368" s="58"/>
      <c r="D368" s="86" t="s">
        <v>501</v>
      </c>
      <c r="E368" s="647">
        <f t="shared" si="16"/>
        <v>13189.000000000002</v>
      </c>
      <c r="F368" s="493">
        <v>12100</v>
      </c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</row>
    <row r="369" spans="1:241" s="50" customFormat="1" ht="12.75">
      <c r="A369" s="131" t="s">
        <v>92</v>
      </c>
      <c r="B369" s="3" t="s">
        <v>93</v>
      </c>
      <c r="C369" s="58"/>
      <c r="D369" s="86" t="s">
        <v>503</v>
      </c>
      <c r="E369" s="647">
        <f t="shared" si="16"/>
        <v>15826.800000000001</v>
      </c>
      <c r="F369" s="493">
        <v>14520</v>
      </c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</row>
    <row r="370" spans="1:241" s="50" customFormat="1" ht="12.75">
      <c r="A370" s="131" t="s">
        <v>292</v>
      </c>
      <c r="B370" s="3" t="s">
        <v>93</v>
      </c>
      <c r="C370" s="58"/>
      <c r="D370" s="86" t="s">
        <v>504</v>
      </c>
      <c r="E370" s="647">
        <f t="shared" si="16"/>
        <v>19620</v>
      </c>
      <c r="F370" s="493">
        <v>18000</v>
      </c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</row>
    <row r="371" spans="1:241" s="50" customFormat="1" ht="12.75">
      <c r="A371" s="131" t="s">
        <v>94</v>
      </c>
      <c r="B371" s="3" t="s">
        <v>90</v>
      </c>
      <c r="C371" s="58"/>
      <c r="D371" s="86" t="s">
        <v>500</v>
      </c>
      <c r="E371" s="647">
        <f t="shared" si="16"/>
        <v>19652.7</v>
      </c>
      <c r="F371" s="493">
        <v>18030</v>
      </c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</row>
    <row r="372" spans="1:241" s="50" customFormat="1" ht="12.75">
      <c r="A372" s="131" t="s">
        <v>95</v>
      </c>
      <c r="B372" s="3" t="s">
        <v>90</v>
      </c>
      <c r="C372" s="58"/>
      <c r="D372" s="86" t="s">
        <v>502</v>
      </c>
      <c r="E372" s="647">
        <f t="shared" si="16"/>
        <v>29430.000000000004</v>
      </c>
      <c r="F372" s="493">
        <v>27000</v>
      </c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</row>
    <row r="373" spans="1:241" s="50" customFormat="1" ht="12.75">
      <c r="A373" s="131" t="s">
        <v>311</v>
      </c>
      <c r="B373" s="3" t="s">
        <v>836</v>
      </c>
      <c r="C373" s="58"/>
      <c r="D373" s="86" t="s">
        <v>505</v>
      </c>
      <c r="E373" s="647">
        <f t="shared" si="16"/>
        <v>15151.000000000002</v>
      </c>
      <c r="F373" s="492">
        <v>13900</v>
      </c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</row>
    <row r="374" spans="1:241" s="50" customFormat="1" ht="12.75">
      <c r="A374" s="131" t="s">
        <v>312</v>
      </c>
      <c r="B374" s="3" t="s">
        <v>837</v>
      </c>
      <c r="C374" s="58"/>
      <c r="D374" s="86" t="s">
        <v>505</v>
      </c>
      <c r="E374" s="647">
        <f t="shared" si="16"/>
        <v>20601</v>
      </c>
      <c r="F374" s="492">
        <v>18900</v>
      </c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</row>
    <row r="375" spans="1:241" s="50" customFormat="1" ht="12.75">
      <c r="A375" s="131" t="s">
        <v>313</v>
      </c>
      <c r="B375" s="3" t="s">
        <v>838</v>
      </c>
      <c r="C375" s="58"/>
      <c r="D375" s="86" t="s">
        <v>505</v>
      </c>
      <c r="E375" s="647">
        <f t="shared" si="16"/>
        <v>18421</v>
      </c>
      <c r="F375" s="493">
        <v>16900</v>
      </c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</row>
    <row r="376" spans="1:241" s="50" customFormat="1" ht="12.75">
      <c r="A376" s="131" t="s">
        <v>314</v>
      </c>
      <c r="B376" s="3" t="s">
        <v>839</v>
      </c>
      <c r="C376" s="58"/>
      <c r="D376" s="86" t="s">
        <v>505</v>
      </c>
      <c r="E376" s="647">
        <f t="shared" si="16"/>
        <v>23871</v>
      </c>
      <c r="F376" s="493">
        <v>21900</v>
      </c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</row>
    <row r="377" spans="1:241" s="50" customFormat="1" ht="12.75">
      <c r="A377" s="131" t="s">
        <v>315</v>
      </c>
      <c r="B377" s="3" t="s">
        <v>840</v>
      </c>
      <c r="C377" s="58"/>
      <c r="D377" s="86" t="s">
        <v>505</v>
      </c>
      <c r="E377" s="647">
        <f t="shared" si="16"/>
        <v>27141.000000000004</v>
      </c>
      <c r="F377" s="493">
        <v>24900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</row>
    <row r="378" spans="1:241" s="50" customFormat="1" ht="12.75">
      <c r="A378" s="131" t="s">
        <v>316</v>
      </c>
      <c r="B378" s="3" t="s">
        <v>841</v>
      </c>
      <c r="C378" s="58"/>
      <c r="D378" s="86" t="s">
        <v>505</v>
      </c>
      <c r="E378" s="647">
        <f t="shared" si="16"/>
        <v>30411.000000000004</v>
      </c>
      <c r="F378" s="493">
        <v>27900</v>
      </c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</row>
    <row r="379" spans="1:6" s="112" customFormat="1" ht="12.75" customHeight="1" thickBot="1">
      <c r="A379" s="129"/>
      <c r="B379" s="11" t="s">
        <v>842</v>
      </c>
      <c r="C379" s="62"/>
      <c r="D379" s="105"/>
      <c r="E379" s="647">
        <f t="shared" si="16"/>
        <v>1438.8000000000002</v>
      </c>
      <c r="F379" s="493">
        <v>1320</v>
      </c>
    </row>
    <row r="380" spans="1:242" s="5" customFormat="1" ht="13.5" thickBot="1">
      <c r="A380" s="238" t="s">
        <v>25</v>
      </c>
      <c r="B380" s="239"/>
      <c r="C380" s="239"/>
      <c r="D380" s="239"/>
      <c r="E380" s="653"/>
      <c r="F380" s="504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 s="7"/>
    </row>
    <row r="381" spans="1:242" s="5" customFormat="1" ht="13.5" thickBot="1">
      <c r="A381" s="367" t="s">
        <v>408</v>
      </c>
      <c r="B381" s="373"/>
      <c r="C381" s="374"/>
      <c r="D381" s="375"/>
      <c r="E381" s="654"/>
      <c r="F381" s="494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 s="7"/>
    </row>
    <row r="382" spans="1:9" ht="12.75">
      <c r="A382" s="222" t="s">
        <v>26</v>
      </c>
      <c r="B382" s="109" t="s">
        <v>27</v>
      </c>
      <c r="C382" s="72"/>
      <c r="D382" s="98"/>
      <c r="E382" s="647">
        <f aca="true" t="shared" si="17" ref="E382:E411">F382*1.09</f>
        <v>5406.400000000001</v>
      </c>
      <c r="F382" s="503">
        <v>4960</v>
      </c>
      <c r="H382"/>
      <c r="I382"/>
    </row>
    <row r="383" spans="1:9" ht="12.75">
      <c r="A383" s="129" t="s">
        <v>28</v>
      </c>
      <c r="B383" s="96" t="s">
        <v>844</v>
      </c>
      <c r="C383" s="63"/>
      <c r="D383" s="541"/>
      <c r="E383" s="647">
        <f t="shared" si="17"/>
        <v>5613.5</v>
      </c>
      <c r="F383" s="493">
        <v>5150</v>
      </c>
      <c r="H383"/>
      <c r="I383"/>
    </row>
    <row r="384" spans="1:9" ht="12.75">
      <c r="A384" s="130" t="s">
        <v>333</v>
      </c>
      <c r="B384" s="107" t="s">
        <v>845</v>
      </c>
      <c r="C384" s="68"/>
      <c r="D384" s="598" t="s">
        <v>630</v>
      </c>
      <c r="E384" s="647">
        <f t="shared" si="17"/>
        <v>9483</v>
      </c>
      <c r="F384" s="610">
        <v>8700</v>
      </c>
      <c r="H384"/>
      <c r="I384"/>
    </row>
    <row r="385" spans="1:9" ht="12.75">
      <c r="A385" s="129" t="s">
        <v>119</v>
      </c>
      <c r="B385" s="115" t="s">
        <v>846</v>
      </c>
      <c r="C385" s="85"/>
      <c r="D385" s="600" t="s">
        <v>630</v>
      </c>
      <c r="E385" s="647">
        <f t="shared" si="17"/>
        <v>9483</v>
      </c>
      <c r="F385" s="610">
        <v>8700</v>
      </c>
      <c r="H385"/>
      <c r="I385"/>
    </row>
    <row r="386" spans="1:9" ht="26.25" thickBot="1">
      <c r="A386" s="129" t="s">
        <v>29</v>
      </c>
      <c r="B386" s="96" t="s">
        <v>847</v>
      </c>
      <c r="C386" s="63"/>
      <c r="D386" s="105" t="s">
        <v>899</v>
      </c>
      <c r="E386" s="647">
        <f t="shared" si="17"/>
        <v>10556.650000000001</v>
      </c>
      <c r="F386" s="493">
        <v>9685</v>
      </c>
      <c r="H386"/>
      <c r="I386"/>
    </row>
    <row r="387" spans="1:9" ht="13.5" thickTop="1">
      <c r="A387" s="362" t="s">
        <v>295</v>
      </c>
      <c r="B387" s="264" t="s">
        <v>863</v>
      </c>
      <c r="C387" s="265"/>
      <c r="D387" s="601" t="s">
        <v>721</v>
      </c>
      <c r="E387" s="647">
        <f t="shared" si="17"/>
        <v>12535.000000000002</v>
      </c>
      <c r="F387" s="623">
        <v>11500</v>
      </c>
      <c r="H387"/>
      <c r="I387"/>
    </row>
    <row r="388" spans="1:9" ht="13.5" thickBot="1">
      <c r="A388" s="275" t="s">
        <v>294</v>
      </c>
      <c r="B388" s="267"/>
      <c r="C388" s="268"/>
      <c r="D388" s="546" t="s">
        <v>719</v>
      </c>
      <c r="E388" s="647">
        <f t="shared" si="17"/>
        <v>27795.000000000004</v>
      </c>
      <c r="F388" s="609">
        <v>25500</v>
      </c>
      <c r="H388"/>
      <c r="I388"/>
    </row>
    <row r="389" spans="1:9" ht="26.25" thickTop="1">
      <c r="A389" s="129" t="s">
        <v>753</v>
      </c>
      <c r="B389" s="193" t="s">
        <v>864</v>
      </c>
      <c r="C389" s="125" t="s">
        <v>683</v>
      </c>
      <c r="D389" s="354" t="s">
        <v>761</v>
      </c>
      <c r="E389" s="647">
        <f t="shared" si="17"/>
        <v>13080.000000000002</v>
      </c>
      <c r="F389" s="610">
        <v>12000</v>
      </c>
      <c r="H389"/>
      <c r="I389"/>
    </row>
    <row r="390" spans="1:9" ht="25.5">
      <c r="A390" s="129" t="s">
        <v>31</v>
      </c>
      <c r="B390" s="96" t="s">
        <v>848</v>
      </c>
      <c r="C390" s="63"/>
      <c r="D390" s="105" t="s">
        <v>899</v>
      </c>
      <c r="E390" s="647">
        <f t="shared" si="17"/>
        <v>13298.000000000002</v>
      </c>
      <c r="F390" s="493">
        <v>12200</v>
      </c>
      <c r="H390"/>
      <c r="I390"/>
    </row>
    <row r="391" spans="1:9" ht="12.75">
      <c r="A391" s="129" t="s">
        <v>34</v>
      </c>
      <c r="B391" s="96" t="s">
        <v>851</v>
      </c>
      <c r="C391" s="63"/>
      <c r="D391" s="86" t="s">
        <v>678</v>
      </c>
      <c r="E391" s="647">
        <f t="shared" si="17"/>
        <v>15260.000000000002</v>
      </c>
      <c r="F391" s="493">
        <v>14000</v>
      </c>
      <c r="H391"/>
      <c r="I391"/>
    </row>
    <row r="392" spans="1:9" ht="13.5" thickBot="1">
      <c r="A392" s="221" t="s">
        <v>30</v>
      </c>
      <c r="B392" s="223" t="s">
        <v>853</v>
      </c>
      <c r="C392" s="234"/>
      <c r="D392" s="435" t="s">
        <v>506</v>
      </c>
      <c r="E392" s="647">
        <f t="shared" si="17"/>
        <v>16568</v>
      </c>
      <c r="F392" s="502">
        <v>15200</v>
      </c>
      <c r="H392"/>
      <c r="I392"/>
    </row>
    <row r="393" spans="1:9" ht="26.25" thickTop="1">
      <c r="A393" s="284" t="s">
        <v>32</v>
      </c>
      <c r="B393" s="363" t="s">
        <v>849</v>
      </c>
      <c r="C393" s="364"/>
      <c r="D393" s="552" t="s">
        <v>898</v>
      </c>
      <c r="E393" s="647">
        <f t="shared" si="17"/>
        <v>17440</v>
      </c>
      <c r="F393" s="607">
        <v>16000</v>
      </c>
      <c r="H393"/>
      <c r="I393"/>
    </row>
    <row r="394" spans="1:9" ht="26.25" thickBot="1">
      <c r="A394" s="260" t="s">
        <v>681</v>
      </c>
      <c r="B394" s="365"/>
      <c r="C394" s="366" t="s">
        <v>850</v>
      </c>
      <c r="D394" s="548" t="s">
        <v>897</v>
      </c>
      <c r="E394" s="647">
        <f t="shared" si="17"/>
        <v>19805.300000000003</v>
      </c>
      <c r="F394" s="609">
        <v>18170</v>
      </c>
      <c r="H394"/>
      <c r="I394"/>
    </row>
    <row r="395" spans="1:9" ht="14.25" thickBot="1" thickTop="1">
      <c r="A395" s="227" t="s">
        <v>122</v>
      </c>
      <c r="B395" s="228" t="s">
        <v>852</v>
      </c>
      <c r="C395" s="229"/>
      <c r="D395" s="576" t="s">
        <v>630</v>
      </c>
      <c r="E395" s="647">
        <f t="shared" si="17"/>
        <v>18301.100000000002</v>
      </c>
      <c r="F395" s="632">
        <v>16790</v>
      </c>
      <c r="H395"/>
      <c r="I395"/>
    </row>
    <row r="396" spans="1:9" ht="13.5" thickTop="1">
      <c r="A396" s="284" t="s">
        <v>134</v>
      </c>
      <c r="B396" s="270" t="s">
        <v>855</v>
      </c>
      <c r="C396" s="271"/>
      <c r="D396" s="552" t="s">
        <v>676</v>
      </c>
      <c r="E396" s="647">
        <f t="shared" si="17"/>
        <v>20797.2</v>
      </c>
      <c r="F396" s="607">
        <v>19080</v>
      </c>
      <c r="H396"/>
      <c r="I396"/>
    </row>
    <row r="397" spans="1:9" ht="13.5" thickBot="1">
      <c r="A397" s="260" t="s">
        <v>101</v>
      </c>
      <c r="B397" s="276"/>
      <c r="C397" s="324"/>
      <c r="D397" s="548" t="s">
        <v>677</v>
      </c>
      <c r="E397" s="647">
        <f t="shared" si="17"/>
        <v>27032.000000000004</v>
      </c>
      <c r="F397" s="609">
        <v>24800</v>
      </c>
      <c r="H397"/>
      <c r="I397"/>
    </row>
    <row r="398" spans="1:6" s="112" customFormat="1" ht="12.75" customHeight="1" thickTop="1">
      <c r="A398" s="225" t="s">
        <v>704</v>
      </c>
      <c r="B398" s="107" t="s">
        <v>695</v>
      </c>
      <c r="C398" s="121"/>
      <c r="D398" s="577" t="s">
        <v>728</v>
      </c>
      <c r="E398" s="647">
        <f t="shared" si="17"/>
        <v>23871</v>
      </c>
      <c r="F398" s="506">
        <v>21900</v>
      </c>
    </row>
    <row r="399" spans="1:9" ht="13.5" thickBot="1">
      <c r="A399" s="221" t="s">
        <v>136</v>
      </c>
      <c r="B399" s="326" t="s">
        <v>854</v>
      </c>
      <c r="C399" s="327"/>
      <c r="D399" s="557" t="s">
        <v>679</v>
      </c>
      <c r="E399" s="647">
        <f t="shared" si="17"/>
        <v>24743</v>
      </c>
      <c r="F399" s="643">
        <v>22700</v>
      </c>
      <c r="H399"/>
      <c r="I399"/>
    </row>
    <row r="400" spans="1:9" ht="13.5" thickTop="1">
      <c r="A400" s="230" t="s">
        <v>277</v>
      </c>
      <c r="B400" s="97" t="s">
        <v>813</v>
      </c>
      <c r="C400" s="73"/>
      <c r="D400" s="114" t="s">
        <v>720</v>
      </c>
      <c r="E400" s="647">
        <f t="shared" si="17"/>
        <v>24852.000000000004</v>
      </c>
      <c r="F400" s="637">
        <v>22800</v>
      </c>
      <c r="H400"/>
      <c r="I400"/>
    </row>
    <row r="401" spans="1:9" ht="12.75">
      <c r="A401" s="225" t="s">
        <v>172</v>
      </c>
      <c r="B401" s="107" t="s">
        <v>856</v>
      </c>
      <c r="C401" s="68"/>
      <c r="D401" s="116" t="s">
        <v>723</v>
      </c>
      <c r="E401" s="647">
        <f t="shared" si="17"/>
        <v>24852.000000000004</v>
      </c>
      <c r="F401" s="506">
        <v>22800</v>
      </c>
      <c r="H401"/>
      <c r="I401"/>
    </row>
    <row r="402" spans="1:9" ht="13.5" thickBot="1">
      <c r="A402" s="221" t="s">
        <v>33</v>
      </c>
      <c r="B402" s="223" t="s">
        <v>858</v>
      </c>
      <c r="C402" s="234"/>
      <c r="D402" s="435" t="s">
        <v>506</v>
      </c>
      <c r="E402" s="647">
        <f t="shared" si="17"/>
        <v>27032.000000000004</v>
      </c>
      <c r="F402" s="502">
        <v>24800</v>
      </c>
      <c r="H402"/>
      <c r="I402"/>
    </row>
    <row r="403" spans="1:9" ht="13.5" thickTop="1">
      <c r="A403" s="284" t="s">
        <v>121</v>
      </c>
      <c r="B403" s="264" t="s">
        <v>857</v>
      </c>
      <c r="C403" s="265"/>
      <c r="D403" s="552" t="s">
        <v>506</v>
      </c>
      <c r="E403" s="647">
        <f t="shared" si="17"/>
        <v>27032.000000000004</v>
      </c>
      <c r="F403" s="607">
        <v>24800</v>
      </c>
      <c r="H403"/>
      <c r="I403"/>
    </row>
    <row r="404" spans="1:9" ht="12.75">
      <c r="A404" s="344" t="s">
        <v>299</v>
      </c>
      <c r="B404" s="279"/>
      <c r="C404" s="280"/>
      <c r="D404" s="589" t="s">
        <v>439</v>
      </c>
      <c r="E404" s="647">
        <f t="shared" si="17"/>
        <v>29757.000000000004</v>
      </c>
      <c r="F404" s="608">
        <v>27300</v>
      </c>
      <c r="H404"/>
      <c r="I404"/>
    </row>
    <row r="405" spans="1:9" ht="13.5" thickBot="1">
      <c r="A405" s="260" t="s">
        <v>900</v>
      </c>
      <c r="B405" s="267"/>
      <c r="C405" s="356" t="s">
        <v>958</v>
      </c>
      <c r="D405" s="546"/>
      <c r="E405" s="647">
        <f t="shared" si="17"/>
        <v>29430.000000000004</v>
      </c>
      <c r="F405" s="609">
        <v>27000</v>
      </c>
      <c r="H405"/>
      <c r="I405"/>
    </row>
    <row r="406" spans="1:9" ht="13.5" thickTop="1">
      <c r="A406" s="361" t="s">
        <v>169</v>
      </c>
      <c r="B406" s="279" t="s">
        <v>859</v>
      </c>
      <c r="C406" s="280"/>
      <c r="D406" s="552" t="s">
        <v>961</v>
      </c>
      <c r="E406" s="647">
        <f t="shared" si="17"/>
        <v>29648.000000000004</v>
      </c>
      <c r="F406" s="624">
        <v>27200</v>
      </c>
      <c r="H406"/>
      <c r="I406"/>
    </row>
    <row r="407" spans="1:9" ht="12.75">
      <c r="A407" s="319" t="s">
        <v>321</v>
      </c>
      <c r="B407" s="279"/>
      <c r="C407" s="357" t="s">
        <v>860</v>
      </c>
      <c r="D407" s="554" t="s">
        <v>507</v>
      </c>
      <c r="E407" s="647">
        <f t="shared" si="17"/>
        <v>33790</v>
      </c>
      <c r="F407" s="608">
        <v>31000</v>
      </c>
      <c r="H407"/>
      <c r="I407"/>
    </row>
    <row r="408" spans="1:241" s="13" customFormat="1" ht="13.5" thickBot="1">
      <c r="A408" s="275" t="s">
        <v>328</v>
      </c>
      <c r="B408" s="267"/>
      <c r="C408" s="268" t="s">
        <v>861</v>
      </c>
      <c r="D408" s="546" t="s">
        <v>508</v>
      </c>
      <c r="E408" s="647">
        <f t="shared" si="17"/>
        <v>33790</v>
      </c>
      <c r="F408" s="609">
        <v>31000</v>
      </c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</row>
    <row r="409" spans="1:241" s="13" customFormat="1" ht="27" thickBot="1" thickTop="1">
      <c r="A409" s="358" t="s">
        <v>263</v>
      </c>
      <c r="B409" s="359" t="s">
        <v>862</v>
      </c>
      <c r="C409" s="360"/>
      <c r="D409" s="556" t="s">
        <v>722</v>
      </c>
      <c r="E409" s="647">
        <f t="shared" si="17"/>
        <v>31610.000000000004</v>
      </c>
      <c r="F409" s="636">
        <v>29000</v>
      </c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</row>
    <row r="410" spans="1:6" s="112" customFormat="1" ht="12.75" customHeight="1" thickTop="1">
      <c r="A410" s="325" t="s">
        <v>893</v>
      </c>
      <c r="B410" s="270" t="s">
        <v>949</v>
      </c>
      <c r="C410" s="271" t="s">
        <v>957</v>
      </c>
      <c r="D410" s="569" t="s">
        <v>896</v>
      </c>
      <c r="E410" s="647">
        <f t="shared" si="17"/>
        <v>0</v>
      </c>
      <c r="F410" s="607"/>
    </row>
    <row r="411" spans="1:6" s="112" customFormat="1" ht="12.75" customHeight="1" thickBot="1">
      <c r="A411" s="272" t="s">
        <v>300</v>
      </c>
      <c r="B411" s="270"/>
      <c r="C411" s="320"/>
      <c r="D411" s="555" t="s">
        <v>895</v>
      </c>
      <c r="E411" s="647">
        <f t="shared" si="17"/>
        <v>40330</v>
      </c>
      <c r="F411" s="608">
        <v>37000</v>
      </c>
    </row>
    <row r="412" spans="1:9" ht="13.5" thickBot="1">
      <c r="A412" s="367" t="s">
        <v>409</v>
      </c>
      <c r="B412" s="368"/>
      <c r="C412" s="369"/>
      <c r="D412" s="370"/>
      <c r="F412" s="494"/>
      <c r="H412"/>
      <c r="I412"/>
    </row>
    <row r="413" spans="1:9" ht="12.75">
      <c r="A413" s="361" t="s">
        <v>35</v>
      </c>
      <c r="B413" s="279" t="s">
        <v>36</v>
      </c>
      <c r="C413" s="280"/>
      <c r="D413" s="552" t="s">
        <v>509</v>
      </c>
      <c r="E413" s="647">
        <f aca="true" t="shared" si="18" ref="E413:E458">F413*1.09</f>
        <v>1417</v>
      </c>
      <c r="F413" s="607">
        <v>1300</v>
      </c>
      <c r="H413"/>
      <c r="I413"/>
    </row>
    <row r="414" spans="1:9" ht="12.75">
      <c r="A414" s="282" t="s">
        <v>37</v>
      </c>
      <c r="B414" s="279"/>
      <c r="C414" s="280"/>
      <c r="D414" s="589" t="s">
        <v>460</v>
      </c>
      <c r="E414" s="647">
        <f t="shared" si="18"/>
        <v>1744.0000000000002</v>
      </c>
      <c r="F414" s="608">
        <v>1600</v>
      </c>
      <c r="H414"/>
      <c r="I414"/>
    </row>
    <row r="415" spans="1:9" ht="13.5" thickBot="1">
      <c r="A415" s="260" t="s">
        <v>256</v>
      </c>
      <c r="B415" s="267"/>
      <c r="C415" s="268"/>
      <c r="D415" s="548" t="s">
        <v>889</v>
      </c>
      <c r="E415" s="647">
        <f t="shared" si="18"/>
        <v>1798.5000000000002</v>
      </c>
      <c r="F415" s="609">
        <v>1650</v>
      </c>
      <c r="H415"/>
      <c r="I415"/>
    </row>
    <row r="416" spans="1:9" ht="0" customHeight="1" hidden="1" thickTop="1">
      <c r="A416" s="225" t="s">
        <v>38</v>
      </c>
      <c r="B416" s="9" t="s">
        <v>39</v>
      </c>
      <c r="C416" s="59"/>
      <c r="D416" s="98" t="s">
        <v>510</v>
      </c>
      <c r="E416" s="647">
        <f t="shared" si="18"/>
        <v>5014</v>
      </c>
      <c r="F416" s="503">
        <v>4600</v>
      </c>
      <c r="H416"/>
      <c r="I416"/>
    </row>
    <row r="417" spans="1:9" ht="12.75" hidden="1">
      <c r="A417" s="131" t="s">
        <v>282</v>
      </c>
      <c r="B417" s="11" t="s">
        <v>39</v>
      </c>
      <c r="C417" s="62"/>
      <c r="D417" s="86" t="s">
        <v>511</v>
      </c>
      <c r="E417" s="647">
        <f t="shared" si="18"/>
        <v>1962.0000000000002</v>
      </c>
      <c r="F417" s="493">
        <v>1800</v>
      </c>
      <c r="H417"/>
      <c r="I417"/>
    </row>
    <row r="418" spans="1:9" ht="13.5" thickTop="1">
      <c r="A418" s="130" t="s">
        <v>309</v>
      </c>
      <c r="B418" s="92" t="s">
        <v>873</v>
      </c>
      <c r="C418" s="66"/>
      <c r="D418" s="86"/>
      <c r="E418" s="647">
        <f t="shared" si="18"/>
        <v>3052</v>
      </c>
      <c r="F418" s="492">
        <v>2800</v>
      </c>
      <c r="H418"/>
      <c r="I418"/>
    </row>
    <row r="419" spans="1:9" ht="13.5" thickBot="1">
      <c r="A419" s="347" t="s">
        <v>308</v>
      </c>
      <c r="B419" s="343" t="s">
        <v>872</v>
      </c>
      <c r="C419" s="329"/>
      <c r="D419" s="579"/>
      <c r="E419" s="647">
        <f t="shared" si="18"/>
        <v>3270.0000000000005</v>
      </c>
      <c r="F419" s="644">
        <v>3000</v>
      </c>
      <c r="H419"/>
      <c r="I419"/>
    </row>
    <row r="420" spans="1:9" ht="13.5" thickTop="1">
      <c r="A420" s="325" t="s">
        <v>289</v>
      </c>
      <c r="B420" s="693" t="s">
        <v>183</v>
      </c>
      <c r="C420" s="694"/>
      <c r="D420" s="569" t="s">
        <v>512</v>
      </c>
      <c r="E420" s="647">
        <f t="shared" si="18"/>
        <v>3488.0000000000005</v>
      </c>
      <c r="F420" s="607">
        <v>3200</v>
      </c>
      <c r="H420"/>
      <c r="I420"/>
    </row>
    <row r="421" spans="1:9" ht="12.75">
      <c r="A421" s="319" t="s">
        <v>124</v>
      </c>
      <c r="B421" s="693"/>
      <c r="C421" s="694"/>
      <c r="D421" s="554" t="s">
        <v>513</v>
      </c>
      <c r="E421" s="647">
        <f t="shared" si="18"/>
        <v>2910.3</v>
      </c>
      <c r="F421" s="608">
        <v>2670</v>
      </c>
      <c r="H421"/>
      <c r="I421"/>
    </row>
    <row r="422" spans="1:9" ht="13.5" thickBot="1">
      <c r="A422" s="275" t="s">
        <v>123</v>
      </c>
      <c r="B422" s="695"/>
      <c r="C422" s="696"/>
      <c r="D422" s="546" t="s">
        <v>514</v>
      </c>
      <c r="E422" s="647">
        <f t="shared" si="18"/>
        <v>3978.5000000000005</v>
      </c>
      <c r="F422" s="609">
        <v>3650</v>
      </c>
      <c r="H422"/>
      <c r="I422"/>
    </row>
    <row r="423" spans="1:9" ht="13.5" thickTop="1">
      <c r="A423" s="130" t="s">
        <v>712</v>
      </c>
      <c r="B423" s="348" t="s">
        <v>867</v>
      </c>
      <c r="C423" s="349" t="s">
        <v>683</v>
      </c>
      <c r="D423" s="86"/>
      <c r="E423" s="647">
        <f t="shared" si="18"/>
        <v>3488.0000000000005</v>
      </c>
      <c r="F423" s="645">
        <v>3200</v>
      </c>
      <c r="H423"/>
      <c r="I423"/>
    </row>
    <row r="424" spans="1:9" ht="12.75">
      <c r="A424" s="322" t="s">
        <v>288</v>
      </c>
      <c r="B424" s="191" t="s">
        <v>865</v>
      </c>
      <c r="C424" s="74"/>
      <c r="D424" s="578" t="s">
        <v>1012</v>
      </c>
      <c r="E424" s="647">
        <f t="shared" si="18"/>
        <v>2834</v>
      </c>
      <c r="F424" s="506">
        <v>2600</v>
      </c>
      <c r="H424"/>
      <c r="I424"/>
    </row>
    <row r="425" spans="1:9" ht="12.75">
      <c r="A425" s="130" t="s">
        <v>322</v>
      </c>
      <c r="B425" s="92" t="s">
        <v>874</v>
      </c>
      <c r="C425" s="66"/>
      <c r="D425" s="86"/>
      <c r="E425" s="647">
        <f t="shared" si="18"/>
        <v>4578</v>
      </c>
      <c r="F425" s="493">
        <v>4200</v>
      </c>
      <c r="H425"/>
      <c r="I425"/>
    </row>
    <row r="426" spans="1:9" ht="12.75">
      <c r="A426" s="130" t="s">
        <v>276</v>
      </c>
      <c r="B426" s="191" t="s">
        <v>866</v>
      </c>
      <c r="C426" s="74"/>
      <c r="D426" s="114"/>
      <c r="E426" s="647">
        <f t="shared" si="18"/>
        <v>5014</v>
      </c>
      <c r="F426" s="610">
        <v>4600</v>
      </c>
      <c r="H426"/>
      <c r="I426"/>
    </row>
    <row r="427" spans="1:9" ht="12.75">
      <c r="A427" s="130" t="s">
        <v>119</v>
      </c>
      <c r="B427" s="107" t="s">
        <v>187</v>
      </c>
      <c r="C427" s="68"/>
      <c r="D427" s="114"/>
      <c r="E427" s="647">
        <f t="shared" si="18"/>
        <v>9592</v>
      </c>
      <c r="F427" s="610">
        <v>8800</v>
      </c>
      <c r="H427"/>
      <c r="I427"/>
    </row>
    <row r="428" spans="1:9" ht="12.75">
      <c r="A428" s="130" t="s">
        <v>44</v>
      </c>
      <c r="B428" s="92" t="s">
        <v>184</v>
      </c>
      <c r="C428" s="66"/>
      <c r="D428" s="86"/>
      <c r="E428" s="647">
        <f t="shared" si="18"/>
        <v>6452.8</v>
      </c>
      <c r="F428" s="493">
        <v>5920</v>
      </c>
      <c r="H428"/>
      <c r="I428"/>
    </row>
    <row r="429" spans="1:9" ht="12.75">
      <c r="A429" s="130" t="s">
        <v>40</v>
      </c>
      <c r="B429" s="92" t="s">
        <v>41</v>
      </c>
      <c r="C429" s="66"/>
      <c r="D429" s="86"/>
      <c r="E429" s="647">
        <f t="shared" si="18"/>
        <v>8109.6</v>
      </c>
      <c r="F429" s="493">
        <v>7440</v>
      </c>
      <c r="H429"/>
      <c r="I429"/>
    </row>
    <row r="430" spans="1:241" s="110" customFormat="1" ht="12.75">
      <c r="A430" s="132" t="s">
        <v>624</v>
      </c>
      <c r="B430" s="92" t="s">
        <v>871</v>
      </c>
      <c r="C430" s="66"/>
      <c r="D430" s="86"/>
      <c r="E430" s="647">
        <f t="shared" si="18"/>
        <v>9592</v>
      </c>
      <c r="F430" s="493">
        <v>8800</v>
      </c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</row>
    <row r="431" spans="1:9" ht="12.75">
      <c r="A431" s="130" t="s">
        <v>196</v>
      </c>
      <c r="B431" s="92" t="s">
        <v>195</v>
      </c>
      <c r="C431" s="66"/>
      <c r="D431" s="86"/>
      <c r="E431" s="647">
        <f t="shared" si="18"/>
        <v>11118</v>
      </c>
      <c r="F431" s="493">
        <v>10200</v>
      </c>
      <c r="H431"/>
      <c r="I431"/>
    </row>
    <row r="432" spans="1:9" ht="12.75">
      <c r="A432" s="130" t="s">
        <v>138</v>
      </c>
      <c r="B432" s="107" t="s">
        <v>185</v>
      </c>
      <c r="C432" s="68"/>
      <c r="D432" s="114"/>
      <c r="E432" s="647">
        <f t="shared" si="18"/>
        <v>11445</v>
      </c>
      <c r="F432" s="610">
        <v>10500</v>
      </c>
      <c r="H432"/>
      <c r="I432"/>
    </row>
    <row r="433" spans="1:9" ht="13.5" thickBot="1">
      <c r="A433" s="232" t="s">
        <v>42</v>
      </c>
      <c r="B433" s="223" t="s">
        <v>186</v>
      </c>
      <c r="C433" s="234"/>
      <c r="D433" s="435"/>
      <c r="E433" s="647">
        <f t="shared" si="18"/>
        <v>11663</v>
      </c>
      <c r="F433" s="502">
        <v>10700</v>
      </c>
      <c r="H433"/>
      <c r="I433"/>
    </row>
    <row r="434" spans="1:9" ht="13.5" thickTop="1">
      <c r="A434" s="325" t="s">
        <v>104</v>
      </c>
      <c r="B434" s="350" t="s">
        <v>188</v>
      </c>
      <c r="C434" s="351"/>
      <c r="D434" s="569" t="s">
        <v>515</v>
      </c>
      <c r="E434" s="647">
        <f t="shared" si="18"/>
        <v>13516.000000000002</v>
      </c>
      <c r="F434" s="607">
        <v>12400</v>
      </c>
      <c r="H434"/>
      <c r="I434"/>
    </row>
    <row r="435" spans="1:9" ht="13.5" thickBot="1">
      <c r="A435" s="275" t="s">
        <v>43</v>
      </c>
      <c r="B435" s="352"/>
      <c r="C435" s="353"/>
      <c r="D435" s="546" t="s">
        <v>516</v>
      </c>
      <c r="E435" s="647">
        <f t="shared" si="18"/>
        <v>16437.2</v>
      </c>
      <c r="F435" s="609">
        <v>15080</v>
      </c>
      <c r="H435"/>
      <c r="I435"/>
    </row>
    <row r="436" spans="1:9" ht="13.5" thickTop="1">
      <c r="A436" s="130" t="s">
        <v>284</v>
      </c>
      <c r="B436" s="92" t="s">
        <v>868</v>
      </c>
      <c r="C436" s="66"/>
      <c r="D436" s="86"/>
      <c r="E436" s="647">
        <f t="shared" si="18"/>
        <v>13625.000000000002</v>
      </c>
      <c r="F436" s="492">
        <v>12500</v>
      </c>
      <c r="H436"/>
      <c r="I436"/>
    </row>
    <row r="437" spans="1:9" ht="12.75">
      <c r="A437" s="130" t="s">
        <v>580</v>
      </c>
      <c r="B437" s="92" t="s">
        <v>869</v>
      </c>
      <c r="C437" s="66"/>
      <c r="D437" s="86"/>
      <c r="E437" s="647">
        <f t="shared" si="18"/>
        <v>13625.000000000002</v>
      </c>
      <c r="F437" s="492">
        <v>12500</v>
      </c>
      <c r="H437"/>
      <c r="I437"/>
    </row>
    <row r="438" spans="1:241" s="128" customFormat="1" ht="12.75" customHeight="1">
      <c r="A438" s="131" t="s">
        <v>579</v>
      </c>
      <c r="B438" s="92" t="s">
        <v>870</v>
      </c>
      <c r="C438" s="66"/>
      <c r="D438" s="86"/>
      <c r="E438" s="647">
        <f t="shared" si="18"/>
        <v>13625.000000000002</v>
      </c>
      <c r="F438" s="492">
        <v>12500</v>
      </c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12"/>
      <c r="BJ438" s="112"/>
      <c r="BK438" s="112"/>
      <c r="BL438" s="112"/>
      <c r="BM438" s="112"/>
      <c r="BN438" s="112"/>
      <c r="BO438" s="112"/>
      <c r="BP438" s="112"/>
      <c r="BQ438" s="112"/>
      <c r="BR438" s="112"/>
      <c r="BS438" s="112"/>
      <c r="BT438" s="112"/>
      <c r="BU438" s="112"/>
      <c r="BV438" s="112"/>
      <c r="BW438" s="112"/>
      <c r="BX438" s="112"/>
      <c r="BY438" s="112"/>
      <c r="BZ438" s="112"/>
      <c r="CA438" s="112"/>
      <c r="CB438" s="112"/>
      <c r="CC438" s="112"/>
      <c r="CD438" s="112"/>
      <c r="CE438" s="112"/>
      <c r="CF438" s="112"/>
      <c r="CG438" s="112"/>
      <c r="CH438" s="112"/>
      <c r="CI438" s="112"/>
      <c r="CJ438" s="112"/>
      <c r="CK438" s="112"/>
      <c r="CL438" s="112"/>
      <c r="CM438" s="112"/>
      <c r="CN438" s="112"/>
      <c r="CO438" s="112"/>
      <c r="CP438" s="112"/>
      <c r="CQ438" s="112"/>
      <c r="CR438" s="112"/>
      <c r="CS438" s="112"/>
      <c r="CT438" s="112"/>
      <c r="CU438" s="112"/>
      <c r="CV438" s="112"/>
      <c r="CW438" s="112"/>
      <c r="CX438" s="112"/>
      <c r="CY438" s="112"/>
      <c r="CZ438" s="112"/>
      <c r="DA438" s="112"/>
      <c r="DB438" s="112"/>
      <c r="DC438" s="112"/>
      <c r="DD438" s="112"/>
      <c r="DE438" s="112"/>
      <c r="DF438" s="112"/>
      <c r="DG438" s="112"/>
      <c r="DH438" s="112"/>
      <c r="DI438" s="112"/>
      <c r="DJ438" s="112"/>
      <c r="DK438" s="112"/>
      <c r="DL438" s="112"/>
      <c r="DM438" s="112"/>
      <c r="DN438" s="112"/>
      <c r="DO438" s="112"/>
      <c r="DP438" s="112"/>
      <c r="DQ438" s="112"/>
      <c r="DR438" s="112"/>
      <c r="DS438" s="112"/>
      <c r="DT438" s="112"/>
      <c r="DU438" s="112"/>
      <c r="DV438" s="112"/>
      <c r="DW438" s="112"/>
      <c r="DX438" s="112"/>
      <c r="DY438" s="112"/>
      <c r="DZ438" s="112"/>
      <c r="EA438" s="112"/>
      <c r="EB438" s="112"/>
      <c r="EC438" s="112"/>
      <c r="ED438" s="112"/>
      <c r="EE438" s="112"/>
      <c r="EF438" s="112"/>
      <c r="EG438" s="112"/>
      <c r="EH438" s="112"/>
      <c r="EI438" s="112"/>
      <c r="EJ438" s="112"/>
      <c r="EK438" s="112"/>
      <c r="EL438" s="112"/>
      <c r="EM438" s="112"/>
      <c r="EN438" s="112"/>
      <c r="EO438" s="112"/>
      <c r="EP438" s="112"/>
      <c r="EQ438" s="112"/>
      <c r="ER438" s="112"/>
      <c r="ES438" s="112"/>
      <c r="ET438" s="112"/>
      <c r="EU438" s="112"/>
      <c r="EV438" s="112"/>
      <c r="EW438" s="112"/>
      <c r="EX438" s="112"/>
      <c r="EY438" s="112"/>
      <c r="EZ438" s="112"/>
      <c r="FA438" s="112"/>
      <c r="FB438" s="112"/>
      <c r="FC438" s="112"/>
      <c r="FD438" s="112"/>
      <c r="FE438" s="112"/>
      <c r="FF438" s="112"/>
      <c r="FG438" s="112"/>
      <c r="FH438" s="112"/>
      <c r="FI438" s="112"/>
      <c r="FJ438" s="112"/>
      <c r="FK438" s="112"/>
      <c r="FL438" s="112"/>
      <c r="FM438" s="112"/>
      <c r="FN438" s="112"/>
      <c r="FO438" s="112"/>
      <c r="FP438" s="112"/>
      <c r="FQ438" s="112"/>
      <c r="FR438" s="112"/>
      <c r="FS438" s="112"/>
      <c r="FT438" s="112"/>
      <c r="FU438" s="112"/>
      <c r="FV438" s="112"/>
      <c r="FW438" s="112"/>
      <c r="FX438" s="112"/>
      <c r="FY438" s="112"/>
      <c r="FZ438" s="112"/>
      <c r="GA438" s="112"/>
      <c r="GB438" s="112"/>
      <c r="GC438" s="112"/>
      <c r="GD438" s="112"/>
      <c r="GE438" s="112"/>
      <c r="GF438" s="112"/>
      <c r="GG438" s="112"/>
      <c r="GH438" s="112"/>
      <c r="GI438" s="112"/>
      <c r="GJ438" s="112"/>
      <c r="GK438" s="112"/>
      <c r="GL438" s="112"/>
      <c r="GM438" s="112"/>
      <c r="GN438" s="112"/>
      <c r="GO438" s="112"/>
      <c r="GP438" s="112"/>
      <c r="GQ438" s="112"/>
      <c r="GR438" s="112"/>
      <c r="GS438" s="112"/>
      <c r="GT438" s="112"/>
      <c r="GU438" s="112"/>
      <c r="GV438" s="112"/>
      <c r="GW438" s="112"/>
      <c r="GX438" s="112"/>
      <c r="GY438" s="112"/>
      <c r="GZ438" s="112"/>
      <c r="HA438" s="112"/>
      <c r="HB438" s="112"/>
      <c r="HC438" s="112"/>
      <c r="HD438" s="112"/>
      <c r="HE438" s="112"/>
      <c r="HF438" s="112"/>
      <c r="HG438" s="112"/>
      <c r="HH438" s="112"/>
      <c r="HI438" s="112"/>
      <c r="HJ438" s="112"/>
      <c r="HK438" s="112"/>
      <c r="HL438" s="112"/>
      <c r="HM438" s="112"/>
      <c r="HN438" s="112"/>
      <c r="HO438" s="112"/>
      <c r="HP438" s="112"/>
      <c r="HQ438" s="112"/>
      <c r="HR438" s="112"/>
      <c r="HS438" s="112"/>
      <c r="HT438" s="112"/>
      <c r="HU438" s="112"/>
      <c r="HV438" s="112"/>
      <c r="HW438" s="112"/>
      <c r="HX438" s="112"/>
      <c r="HY438" s="112"/>
      <c r="HZ438" s="112"/>
      <c r="IA438" s="112"/>
      <c r="IB438" s="112"/>
      <c r="IC438" s="112"/>
      <c r="ID438" s="112"/>
      <c r="IE438" s="112"/>
      <c r="IF438" s="112"/>
      <c r="IG438" s="112"/>
    </row>
    <row r="439" spans="1:9" ht="13.5" thickBot="1">
      <c r="A439" s="129" t="s">
        <v>257</v>
      </c>
      <c r="B439" s="96" t="s">
        <v>258</v>
      </c>
      <c r="C439" s="63"/>
      <c r="D439" s="105"/>
      <c r="E439" s="647">
        <f t="shared" si="18"/>
        <v>15805.000000000002</v>
      </c>
      <c r="F439" s="493">
        <v>14500</v>
      </c>
      <c r="H439"/>
      <c r="I439"/>
    </row>
    <row r="440" spans="1:241" s="110" customFormat="1" ht="13.5" thickBot="1">
      <c r="A440" s="367" t="s">
        <v>411</v>
      </c>
      <c r="B440" s="368"/>
      <c r="C440" s="372"/>
      <c r="D440" s="370"/>
      <c r="E440" s="647">
        <f t="shared" si="18"/>
        <v>0</v>
      </c>
      <c r="F440" s="494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</row>
    <row r="441" spans="1:241" s="110" customFormat="1" ht="12.75">
      <c r="A441" s="371" t="s">
        <v>324</v>
      </c>
      <c r="B441" s="94" t="s">
        <v>875</v>
      </c>
      <c r="C441" s="94"/>
      <c r="D441" s="191" t="s">
        <v>630</v>
      </c>
      <c r="E441" s="647">
        <f t="shared" si="18"/>
        <v>2398</v>
      </c>
      <c r="F441" s="646">
        <v>2200</v>
      </c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</row>
    <row r="442" spans="1:241" s="110" customFormat="1" ht="12.75">
      <c r="A442" s="133" t="s">
        <v>416</v>
      </c>
      <c r="B442" s="6" t="s">
        <v>182</v>
      </c>
      <c r="C442" s="6"/>
      <c r="D442" s="107" t="s">
        <v>522</v>
      </c>
      <c r="E442" s="647">
        <f t="shared" si="18"/>
        <v>2398</v>
      </c>
      <c r="F442" s="614">
        <v>2200</v>
      </c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</row>
    <row r="443" spans="1:241" s="54" customFormat="1" ht="12.75">
      <c r="A443" s="133" t="s">
        <v>552</v>
      </c>
      <c r="B443" s="6" t="s">
        <v>182</v>
      </c>
      <c r="C443" s="6"/>
      <c r="D443" s="107" t="s">
        <v>551</v>
      </c>
      <c r="E443" s="647">
        <f t="shared" si="18"/>
        <v>3052</v>
      </c>
      <c r="F443" s="614">
        <v>2800</v>
      </c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</row>
    <row r="444" spans="1:241" s="110" customFormat="1" ht="12.75">
      <c r="A444" s="133" t="s">
        <v>281</v>
      </c>
      <c r="B444" s="6" t="s">
        <v>182</v>
      </c>
      <c r="C444" s="6"/>
      <c r="D444" s="107" t="s">
        <v>518</v>
      </c>
      <c r="E444" s="647">
        <f t="shared" si="18"/>
        <v>4905</v>
      </c>
      <c r="F444" s="614">
        <v>4500</v>
      </c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</row>
    <row r="445" spans="1:241" s="110" customFormat="1" ht="12.75">
      <c r="A445" s="133" t="s">
        <v>290</v>
      </c>
      <c r="B445" s="6" t="s">
        <v>182</v>
      </c>
      <c r="C445" s="6"/>
      <c r="D445" s="107" t="s">
        <v>521</v>
      </c>
      <c r="E445" s="647">
        <f t="shared" si="18"/>
        <v>4905</v>
      </c>
      <c r="F445" s="614">
        <v>4500</v>
      </c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</row>
    <row r="446" spans="1:241" s="110" customFormat="1" ht="12.75">
      <c r="A446" s="133" t="s">
        <v>275</v>
      </c>
      <c r="B446" s="6" t="s">
        <v>410</v>
      </c>
      <c r="C446" s="6"/>
      <c r="D446" s="107" t="s">
        <v>519</v>
      </c>
      <c r="E446" s="647">
        <f t="shared" si="18"/>
        <v>5123</v>
      </c>
      <c r="F446" s="614">
        <v>4700</v>
      </c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</row>
    <row r="447" spans="1:241" s="54" customFormat="1" ht="12.75">
      <c r="A447" s="133" t="s">
        <v>133</v>
      </c>
      <c r="B447" s="6" t="s">
        <v>182</v>
      </c>
      <c r="C447" s="6"/>
      <c r="D447" s="107" t="s">
        <v>517</v>
      </c>
      <c r="E447" s="647">
        <f t="shared" si="18"/>
        <v>5450</v>
      </c>
      <c r="F447" s="614">
        <v>5000</v>
      </c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</row>
    <row r="448" spans="1:241" s="110" customFormat="1" ht="12.75">
      <c r="A448" s="133" t="s">
        <v>273</v>
      </c>
      <c r="B448" s="6" t="s">
        <v>182</v>
      </c>
      <c r="C448" s="6"/>
      <c r="D448" s="107" t="s">
        <v>520</v>
      </c>
      <c r="E448" s="647">
        <f t="shared" si="18"/>
        <v>6649.000000000001</v>
      </c>
      <c r="F448" s="614">
        <v>6100</v>
      </c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</row>
    <row r="449" spans="1:241" s="110" customFormat="1" ht="12.75">
      <c r="A449" s="133" t="s">
        <v>291</v>
      </c>
      <c r="B449" s="6" t="s">
        <v>182</v>
      </c>
      <c r="C449" s="6"/>
      <c r="D449" s="107" t="s">
        <v>526</v>
      </c>
      <c r="E449" s="647">
        <f t="shared" si="18"/>
        <v>6758.000000000001</v>
      </c>
      <c r="F449" s="614">
        <v>6200</v>
      </c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</row>
    <row r="450" spans="1:241" s="110" customFormat="1" ht="12.75">
      <c r="A450" s="133" t="s">
        <v>708</v>
      </c>
      <c r="B450" s="6" t="s">
        <v>948</v>
      </c>
      <c r="C450" s="6"/>
      <c r="D450" s="107" t="s">
        <v>762</v>
      </c>
      <c r="E450" s="647">
        <f t="shared" si="18"/>
        <v>11445</v>
      </c>
      <c r="F450" s="614">
        <v>10500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</row>
    <row r="451" spans="1:241" s="54" customFormat="1" ht="12.75">
      <c r="A451" s="133" t="s">
        <v>310</v>
      </c>
      <c r="B451" s="93" t="s">
        <v>876</v>
      </c>
      <c r="C451" s="93"/>
      <c r="D451" s="107" t="s">
        <v>523</v>
      </c>
      <c r="E451" s="647">
        <f t="shared" si="18"/>
        <v>7085.000000000001</v>
      </c>
      <c r="F451" s="614">
        <v>6500</v>
      </c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</row>
    <row r="452" spans="1:241" s="110" customFormat="1" ht="12.75">
      <c r="A452" s="134" t="s">
        <v>168</v>
      </c>
      <c r="B452" s="118" t="s">
        <v>877</v>
      </c>
      <c r="C452" s="117"/>
      <c r="D452" s="602"/>
      <c r="E452" s="647">
        <f t="shared" si="18"/>
        <v>1199</v>
      </c>
      <c r="F452" s="614" t="s">
        <v>426</v>
      </c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</row>
    <row r="453" spans="1:241" s="54" customFormat="1" ht="12.75">
      <c r="A453" s="133" t="s">
        <v>167</v>
      </c>
      <c r="B453" s="6" t="s">
        <v>181</v>
      </c>
      <c r="C453" s="6"/>
      <c r="D453" s="107" t="s">
        <v>724</v>
      </c>
      <c r="E453" s="647">
        <f t="shared" si="18"/>
        <v>4905</v>
      </c>
      <c r="F453" s="614">
        <v>4500</v>
      </c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</row>
    <row r="454" spans="1:241" s="110" customFormat="1" ht="12.75">
      <c r="A454" s="134" t="s">
        <v>702</v>
      </c>
      <c r="B454" s="118" t="s">
        <v>878</v>
      </c>
      <c r="C454" s="346" t="s">
        <v>683</v>
      </c>
      <c r="D454" s="602" t="s">
        <v>703</v>
      </c>
      <c r="E454" s="647">
        <f t="shared" si="18"/>
        <v>16241.000000000002</v>
      </c>
      <c r="F454" s="614" t="s">
        <v>701</v>
      </c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</row>
    <row r="455" spans="1:241" s="110" customFormat="1" ht="12.75" customHeight="1">
      <c r="A455" s="133" t="s">
        <v>326</v>
      </c>
      <c r="B455" s="94" t="s">
        <v>327</v>
      </c>
      <c r="C455" s="94"/>
      <c r="D455" s="92" t="s">
        <v>725</v>
      </c>
      <c r="E455" s="647">
        <f t="shared" si="18"/>
        <v>8720</v>
      </c>
      <c r="F455" s="614">
        <v>8000</v>
      </c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</row>
    <row r="456" spans="1:241" s="110" customFormat="1" ht="12.75">
      <c r="A456" s="192" t="s">
        <v>163</v>
      </c>
      <c r="B456" s="107" t="s">
        <v>179</v>
      </c>
      <c r="C456" s="91"/>
      <c r="D456" s="573" t="s">
        <v>725</v>
      </c>
      <c r="E456" s="647">
        <f t="shared" si="18"/>
        <v>11646.650000000001</v>
      </c>
      <c r="F456" s="614">
        <v>10685</v>
      </c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</row>
    <row r="457" spans="1:241" s="50" customFormat="1" ht="24.75" customHeight="1">
      <c r="A457" s="150" t="s">
        <v>754</v>
      </c>
      <c r="B457" s="93" t="s">
        <v>879</v>
      </c>
      <c r="C457" s="93"/>
      <c r="D457" s="105" t="s">
        <v>760</v>
      </c>
      <c r="E457" s="647">
        <f t="shared" si="18"/>
        <v>11646.650000000001</v>
      </c>
      <c r="F457" s="614">
        <v>10685</v>
      </c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</row>
    <row r="458" spans="1:241" s="50" customFormat="1" ht="13.5" customHeight="1" thickBot="1">
      <c r="A458" s="135" t="s">
        <v>527</v>
      </c>
      <c r="B458" s="136" t="s">
        <v>528</v>
      </c>
      <c r="C458" s="136"/>
      <c r="D458" s="146" t="s">
        <v>680</v>
      </c>
      <c r="E458" s="647">
        <f t="shared" si="18"/>
        <v>21582</v>
      </c>
      <c r="F458" s="626">
        <v>19800</v>
      </c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</row>
    <row r="459" spans="1:9" s="50" customFormat="1" ht="12.75">
      <c r="A459" s="79"/>
      <c r="B459" s="79"/>
      <c r="C459" s="79"/>
      <c r="D459" s="102"/>
      <c r="E459" s="660"/>
      <c r="F459" s="512"/>
      <c r="H459" s="55"/>
      <c r="I459" s="71"/>
    </row>
    <row r="460" spans="1:9" s="50" customFormat="1" ht="12.75">
      <c r="A460" s="78"/>
      <c r="B460" s="78"/>
      <c r="C460" s="78"/>
      <c r="D460" s="101"/>
      <c r="E460" s="661"/>
      <c r="F460" s="512"/>
      <c r="H460" s="55"/>
      <c r="I460" s="71"/>
    </row>
    <row r="461" spans="1:9" s="50" customFormat="1" ht="12.75">
      <c r="A461" s="77"/>
      <c r="B461" s="77"/>
      <c r="C461" s="77"/>
      <c r="D461" s="100"/>
      <c r="E461" s="662"/>
      <c r="F461" s="512"/>
      <c r="H461" s="55"/>
      <c r="I461" s="71"/>
    </row>
    <row r="462" spans="1:9" s="50" customFormat="1" ht="12.75">
      <c r="A462" s="77"/>
      <c r="B462" s="77"/>
      <c r="C462" s="77"/>
      <c r="D462" s="100"/>
      <c r="E462" s="662"/>
      <c r="F462" s="512"/>
      <c r="H462" s="55"/>
      <c r="I462" s="71"/>
    </row>
    <row r="463" spans="1:9" s="50" customFormat="1" ht="12.75">
      <c r="A463" s="77"/>
      <c r="B463" s="77"/>
      <c r="C463" s="77"/>
      <c r="D463" s="100"/>
      <c r="E463" s="662"/>
      <c r="F463" s="512"/>
      <c r="H463" s="55"/>
      <c r="I463" s="71"/>
    </row>
    <row r="464" spans="1:9" s="50" customFormat="1" ht="12.75">
      <c r="A464" s="77"/>
      <c r="B464" s="77"/>
      <c r="C464" s="77"/>
      <c r="D464" s="100"/>
      <c r="E464" s="662"/>
      <c r="F464" s="512"/>
      <c r="H464" s="55"/>
      <c r="I464" s="71"/>
    </row>
    <row r="465" spans="1:9" s="50" customFormat="1" ht="12.75">
      <c r="A465" s="77"/>
      <c r="B465" s="77"/>
      <c r="C465" s="77"/>
      <c r="D465" s="100"/>
      <c r="E465" s="662"/>
      <c r="F465" s="512"/>
      <c r="H465" s="55"/>
      <c r="I465" s="71"/>
    </row>
    <row r="466" spans="1:9" s="50" customFormat="1" ht="12.75">
      <c r="A466" s="79"/>
      <c r="B466" s="79"/>
      <c r="C466" s="79"/>
      <c r="D466" s="102"/>
      <c r="E466" s="660"/>
      <c r="F466" s="512"/>
      <c r="H466" s="55"/>
      <c r="I466" s="71"/>
    </row>
    <row r="467" spans="1:9" s="50" customFormat="1" ht="12.75">
      <c r="A467" s="77"/>
      <c r="B467" s="77"/>
      <c r="C467" s="77"/>
      <c r="D467" s="100"/>
      <c r="E467" s="662"/>
      <c r="F467" s="512"/>
      <c r="H467" s="55"/>
      <c r="I467" s="71"/>
    </row>
    <row r="468" spans="1:9" s="50" customFormat="1" ht="12.75">
      <c r="A468" s="77"/>
      <c r="B468" s="77"/>
      <c r="C468" s="77"/>
      <c r="D468" s="100"/>
      <c r="E468" s="662"/>
      <c r="F468" s="512"/>
      <c r="H468" s="55"/>
      <c r="I468" s="71"/>
    </row>
    <row r="469" spans="1:9" s="50" customFormat="1" ht="12.75">
      <c r="A469" s="79"/>
      <c r="B469" s="79"/>
      <c r="C469" s="79"/>
      <c r="D469" s="102"/>
      <c r="E469" s="660"/>
      <c r="F469" s="512"/>
      <c r="H469" s="55"/>
      <c r="I469" s="71"/>
    </row>
    <row r="470" spans="1:9" s="50" customFormat="1" ht="12.75">
      <c r="A470" s="77"/>
      <c r="B470" s="77"/>
      <c r="C470" s="77"/>
      <c r="D470" s="100"/>
      <c r="E470" s="662"/>
      <c r="F470" s="512"/>
      <c r="H470" s="55"/>
      <c r="I470" s="71"/>
    </row>
    <row r="471" spans="1:9" s="50" customFormat="1" ht="12.75">
      <c r="A471" s="78"/>
      <c r="B471" s="78"/>
      <c r="C471" s="78"/>
      <c r="D471" s="101"/>
      <c r="E471" s="661"/>
      <c r="F471" s="512"/>
      <c r="H471" s="55"/>
      <c r="I471" s="71"/>
    </row>
    <row r="472" spans="1:9" s="50" customFormat="1" ht="12.75">
      <c r="A472" s="77"/>
      <c r="B472" s="77"/>
      <c r="C472" s="77"/>
      <c r="D472" s="100"/>
      <c r="E472" s="662"/>
      <c r="F472" s="512"/>
      <c r="H472" s="55"/>
      <c r="I472" s="71"/>
    </row>
    <row r="473" spans="1:9" s="50" customFormat="1" ht="12.75">
      <c r="A473" s="77"/>
      <c r="B473" s="77"/>
      <c r="C473" s="77"/>
      <c r="D473" s="100"/>
      <c r="E473" s="662"/>
      <c r="F473" s="512"/>
      <c r="H473" s="55"/>
      <c r="I473" s="71"/>
    </row>
    <row r="474" spans="1:9" s="50" customFormat="1" ht="12.75">
      <c r="A474" s="77"/>
      <c r="B474" s="77"/>
      <c r="C474" s="77"/>
      <c r="D474" s="100"/>
      <c r="E474" s="662"/>
      <c r="F474" s="512"/>
      <c r="H474" s="55"/>
      <c r="I474" s="71"/>
    </row>
    <row r="475" spans="1:9" s="50" customFormat="1" ht="12.75">
      <c r="A475" s="77"/>
      <c r="B475" s="77"/>
      <c r="C475" s="77"/>
      <c r="D475" s="100"/>
      <c r="E475" s="662"/>
      <c r="F475" s="512"/>
      <c r="H475" s="55"/>
      <c r="I475" s="71"/>
    </row>
    <row r="476" spans="1:9" s="50" customFormat="1" ht="12.75">
      <c r="A476" s="77"/>
      <c r="B476" s="77"/>
      <c r="C476" s="77"/>
      <c r="D476" s="100"/>
      <c r="E476" s="662"/>
      <c r="F476" s="512"/>
      <c r="H476" s="55"/>
      <c r="I476" s="71"/>
    </row>
    <row r="477" spans="1:9" s="50" customFormat="1" ht="12.75">
      <c r="A477" s="79"/>
      <c r="B477" s="79"/>
      <c r="C477" s="79"/>
      <c r="D477" s="102"/>
      <c r="E477" s="660"/>
      <c r="F477" s="512"/>
      <c r="H477" s="55"/>
      <c r="I477" s="71"/>
    </row>
    <row r="478" spans="1:9" s="50" customFormat="1" ht="12.75">
      <c r="A478" s="77"/>
      <c r="B478" s="77"/>
      <c r="C478" s="77"/>
      <c r="D478" s="100"/>
      <c r="E478" s="662"/>
      <c r="F478" s="512"/>
      <c r="H478" s="55"/>
      <c r="I478" s="71"/>
    </row>
    <row r="479" spans="1:9" s="50" customFormat="1" ht="12.75">
      <c r="A479" s="77"/>
      <c r="B479" s="77"/>
      <c r="C479" s="77"/>
      <c r="D479" s="100"/>
      <c r="E479" s="662"/>
      <c r="F479" s="512"/>
      <c r="H479" s="55"/>
      <c r="I479" s="71"/>
    </row>
    <row r="480" spans="1:9" s="50" customFormat="1" ht="12.75">
      <c r="A480" s="77"/>
      <c r="B480" s="77"/>
      <c r="C480" s="77"/>
      <c r="D480" s="100"/>
      <c r="E480" s="662"/>
      <c r="F480" s="512"/>
      <c r="H480" s="55"/>
      <c r="I480" s="71"/>
    </row>
    <row r="481" spans="1:9" s="50" customFormat="1" ht="12.75">
      <c r="A481" s="77"/>
      <c r="B481" s="77"/>
      <c r="C481" s="77"/>
      <c r="D481" s="100"/>
      <c r="E481" s="662"/>
      <c r="F481" s="512"/>
      <c r="H481" s="55"/>
      <c r="I481" s="71"/>
    </row>
    <row r="482" spans="1:9" s="50" customFormat="1" ht="12.75">
      <c r="A482" s="77"/>
      <c r="B482" s="77"/>
      <c r="C482" s="77"/>
      <c r="D482" s="100"/>
      <c r="E482" s="662"/>
      <c r="F482" s="512"/>
      <c r="H482" s="55"/>
      <c r="I482" s="71"/>
    </row>
    <row r="483" spans="1:9" s="50" customFormat="1" ht="12.75">
      <c r="A483" s="77"/>
      <c r="B483" s="77"/>
      <c r="C483" s="77"/>
      <c r="D483" s="100"/>
      <c r="E483" s="662"/>
      <c r="F483" s="512"/>
      <c r="H483" s="55"/>
      <c r="I483" s="71"/>
    </row>
    <row r="484" spans="1:9" s="50" customFormat="1" ht="12.75">
      <c r="A484" s="77"/>
      <c r="B484" s="77"/>
      <c r="C484" s="77"/>
      <c r="D484" s="100"/>
      <c r="E484" s="662"/>
      <c r="F484" s="512"/>
      <c r="H484" s="55"/>
      <c r="I484" s="71"/>
    </row>
    <row r="485" spans="1:9" s="50" customFormat="1" ht="12.75">
      <c r="A485" s="77"/>
      <c r="B485" s="77"/>
      <c r="C485" s="77"/>
      <c r="D485" s="100"/>
      <c r="E485" s="662"/>
      <c r="F485" s="512"/>
      <c r="H485" s="55"/>
      <c r="I485" s="71"/>
    </row>
    <row r="486" spans="1:9" s="50" customFormat="1" ht="12.75">
      <c r="A486" s="77"/>
      <c r="B486" s="77"/>
      <c r="C486" s="77"/>
      <c r="D486" s="100"/>
      <c r="E486" s="662"/>
      <c r="F486" s="512"/>
      <c r="H486" s="55"/>
      <c r="I486" s="71"/>
    </row>
    <row r="487" spans="1:9" s="50" customFormat="1" ht="12.75">
      <c r="A487" s="79"/>
      <c r="B487" s="79"/>
      <c r="C487" s="79"/>
      <c r="D487" s="102"/>
      <c r="E487" s="660"/>
      <c r="F487" s="512"/>
      <c r="H487" s="55"/>
      <c r="I487" s="71"/>
    </row>
    <row r="488" spans="1:9" s="50" customFormat="1" ht="12.75">
      <c r="A488" s="77"/>
      <c r="B488" s="77"/>
      <c r="C488" s="77"/>
      <c r="D488" s="100"/>
      <c r="E488" s="662"/>
      <c r="F488" s="512"/>
      <c r="H488" s="55"/>
      <c r="I488" s="71"/>
    </row>
    <row r="489" spans="1:9" s="50" customFormat="1" ht="12.75">
      <c r="A489" s="78"/>
      <c r="B489" s="78"/>
      <c r="C489" s="78"/>
      <c r="D489" s="101"/>
      <c r="E489" s="661"/>
      <c r="F489" s="512"/>
      <c r="H489" s="55"/>
      <c r="I489" s="71"/>
    </row>
    <row r="490" spans="1:9" s="50" customFormat="1" ht="12.75">
      <c r="A490" s="77"/>
      <c r="B490" s="77"/>
      <c r="C490" s="77"/>
      <c r="D490" s="100"/>
      <c r="E490" s="662"/>
      <c r="F490" s="512"/>
      <c r="H490" s="55"/>
      <c r="I490" s="71"/>
    </row>
    <row r="491" spans="1:9" s="50" customFormat="1" ht="12.75">
      <c r="A491" s="77"/>
      <c r="B491" s="77"/>
      <c r="C491" s="77"/>
      <c r="D491" s="100"/>
      <c r="E491" s="662"/>
      <c r="F491" s="512"/>
      <c r="H491" s="55"/>
      <c r="I491" s="71"/>
    </row>
    <row r="492" spans="1:9" s="50" customFormat="1" ht="12.75">
      <c r="A492" s="77"/>
      <c r="B492" s="77"/>
      <c r="C492" s="77"/>
      <c r="D492" s="100"/>
      <c r="E492" s="662"/>
      <c r="F492" s="512"/>
      <c r="H492" s="55"/>
      <c r="I492" s="71"/>
    </row>
    <row r="493" spans="1:9" s="50" customFormat="1" ht="12.75">
      <c r="A493" s="77"/>
      <c r="B493" s="77"/>
      <c r="C493" s="77"/>
      <c r="D493" s="100"/>
      <c r="E493" s="662"/>
      <c r="F493" s="512"/>
      <c r="H493" s="55"/>
      <c r="I493" s="71"/>
    </row>
    <row r="494" spans="1:9" s="50" customFormat="1" ht="12.75">
      <c r="A494" s="77"/>
      <c r="B494" s="77"/>
      <c r="C494" s="77"/>
      <c r="D494" s="100"/>
      <c r="E494" s="662"/>
      <c r="F494" s="512"/>
      <c r="H494" s="55"/>
      <c r="I494" s="71"/>
    </row>
    <row r="495" spans="1:9" s="50" customFormat="1" ht="12.75">
      <c r="A495" s="77"/>
      <c r="B495" s="77"/>
      <c r="C495" s="77"/>
      <c r="D495" s="100"/>
      <c r="E495" s="662"/>
      <c r="F495" s="514"/>
      <c r="H495" s="55"/>
      <c r="I495" s="71"/>
    </row>
    <row r="496" spans="1:9" s="50" customFormat="1" ht="12.75">
      <c r="A496" s="77"/>
      <c r="B496" s="77"/>
      <c r="C496" s="77"/>
      <c r="D496" s="100"/>
      <c r="E496" s="662"/>
      <c r="F496" s="514"/>
      <c r="H496" s="55"/>
      <c r="I496" s="71"/>
    </row>
    <row r="497" spans="1:9" s="50" customFormat="1" ht="12.75">
      <c r="A497" s="77"/>
      <c r="B497" s="77"/>
      <c r="C497" s="77"/>
      <c r="D497" s="100"/>
      <c r="E497" s="662"/>
      <c r="F497" s="514"/>
      <c r="H497" s="55"/>
      <c r="I497" s="71"/>
    </row>
    <row r="498" spans="1:9" s="50" customFormat="1" ht="12.75">
      <c r="A498" s="77"/>
      <c r="B498" s="77"/>
      <c r="C498" s="77"/>
      <c r="D498" s="100"/>
      <c r="E498" s="662"/>
      <c r="F498" s="514"/>
      <c r="H498" s="55"/>
      <c r="I498" s="71"/>
    </row>
    <row r="499" spans="1:9" s="50" customFormat="1" ht="12.75">
      <c r="A499" s="77"/>
      <c r="B499" s="77"/>
      <c r="C499" s="77"/>
      <c r="D499" s="100"/>
      <c r="E499" s="662"/>
      <c r="F499" s="514"/>
      <c r="H499" s="55"/>
      <c r="I499" s="71"/>
    </row>
    <row r="500" spans="1:9" s="50" customFormat="1" ht="12.75">
      <c r="A500" s="77"/>
      <c r="B500" s="77"/>
      <c r="C500" s="77"/>
      <c r="D500" s="100"/>
      <c r="E500" s="662"/>
      <c r="F500" s="514"/>
      <c r="H500" s="55"/>
      <c r="I500" s="71"/>
    </row>
    <row r="501" spans="1:9" s="50" customFormat="1" ht="12.75">
      <c r="A501" s="77"/>
      <c r="B501" s="77"/>
      <c r="C501" s="77"/>
      <c r="D501" s="100"/>
      <c r="E501" s="662"/>
      <c r="F501" s="514"/>
      <c r="H501" s="55"/>
      <c r="I501" s="71"/>
    </row>
    <row r="502" spans="1:6" ht="12.75">
      <c r="A502" s="79"/>
      <c r="B502" s="79"/>
      <c r="C502" s="79"/>
      <c r="D502" s="102"/>
      <c r="E502" s="660"/>
      <c r="F502" s="514"/>
    </row>
    <row r="503" spans="1:6" ht="12.75">
      <c r="A503" s="77"/>
      <c r="B503" s="77"/>
      <c r="C503" s="77"/>
      <c r="D503" s="100"/>
      <c r="E503" s="662"/>
      <c r="F503" s="514"/>
    </row>
    <row r="504" spans="1:6" ht="12.75">
      <c r="A504" s="77"/>
      <c r="B504" s="77"/>
      <c r="C504" s="77"/>
      <c r="D504" s="100"/>
      <c r="E504" s="662"/>
      <c r="F504" s="514"/>
    </row>
    <row r="505" spans="1:6" ht="12.75">
      <c r="A505" s="77"/>
      <c r="B505" s="77"/>
      <c r="C505" s="77"/>
      <c r="D505" s="100"/>
      <c r="E505" s="662"/>
      <c r="F505" s="514"/>
    </row>
    <row r="506" spans="1:6" ht="12.75">
      <c r="A506" s="77"/>
      <c r="B506" s="77"/>
      <c r="C506" s="77"/>
      <c r="D506" s="100"/>
      <c r="E506" s="662"/>
      <c r="F506" s="514"/>
    </row>
    <row r="507" spans="1:6" ht="12.75">
      <c r="A507" s="77"/>
      <c r="B507" s="77"/>
      <c r="C507" s="77"/>
      <c r="D507" s="100"/>
      <c r="E507" s="662"/>
      <c r="F507" s="514"/>
    </row>
    <row r="508" spans="1:6" ht="12.75">
      <c r="A508" s="77"/>
      <c r="B508" s="77"/>
      <c r="C508" s="77"/>
      <c r="D508" s="100"/>
      <c r="E508" s="662"/>
      <c r="F508" s="514"/>
    </row>
    <row r="509" spans="1:6" ht="12.75">
      <c r="A509" s="77"/>
      <c r="B509" s="77"/>
      <c r="C509" s="77"/>
      <c r="D509" s="100"/>
      <c r="E509" s="662"/>
      <c r="F509" s="514"/>
    </row>
    <row r="510" spans="1:6" ht="12.75">
      <c r="A510" s="79"/>
      <c r="B510" s="79"/>
      <c r="C510" s="79"/>
      <c r="D510" s="102"/>
      <c r="E510" s="660"/>
      <c r="F510" s="514"/>
    </row>
    <row r="511" spans="1:6" ht="12.75">
      <c r="A511" s="79"/>
      <c r="B511" s="79"/>
      <c r="C511" s="79"/>
      <c r="D511" s="102"/>
      <c r="E511" s="660"/>
      <c r="F511" s="514"/>
    </row>
    <row r="512" spans="1:6" ht="12.75">
      <c r="A512" s="77"/>
      <c r="B512" s="77"/>
      <c r="C512" s="77"/>
      <c r="D512" s="100"/>
      <c r="E512" s="662"/>
      <c r="F512" s="514"/>
    </row>
    <row r="513" spans="1:6" ht="12.75">
      <c r="A513" s="52"/>
      <c r="B513" s="61"/>
      <c r="C513" s="52"/>
      <c r="D513" s="101"/>
      <c r="E513" s="661"/>
      <c r="F513" s="514"/>
    </row>
    <row r="514" spans="1:6" ht="12.75">
      <c r="A514" s="77"/>
      <c r="B514" s="77"/>
      <c r="C514" s="77"/>
      <c r="D514" s="100"/>
      <c r="E514" s="662"/>
      <c r="F514" s="515"/>
    </row>
    <row r="515" spans="1:6" ht="12.75">
      <c r="A515" s="77"/>
      <c r="B515" s="77"/>
      <c r="C515" s="77"/>
      <c r="D515" s="100"/>
      <c r="E515" s="662"/>
      <c r="F515" s="514"/>
    </row>
    <row r="516" spans="1:6" ht="12.75">
      <c r="A516" s="77"/>
      <c r="B516" s="77"/>
      <c r="C516" s="77"/>
      <c r="D516" s="100"/>
      <c r="E516" s="662"/>
      <c r="F516" s="514"/>
    </row>
    <row r="517" spans="1:6" ht="12.75">
      <c r="A517" s="77"/>
      <c r="B517" s="77"/>
      <c r="C517" s="77"/>
      <c r="D517" s="100"/>
      <c r="E517" s="662"/>
      <c r="F517" s="514"/>
    </row>
    <row r="518" spans="1:6" ht="12.75">
      <c r="A518" s="77"/>
      <c r="B518" s="77"/>
      <c r="C518" s="77"/>
      <c r="D518" s="100"/>
      <c r="E518" s="662"/>
      <c r="F518" s="514"/>
    </row>
    <row r="519" spans="1:6" ht="12.75">
      <c r="A519" s="79"/>
      <c r="B519" s="79"/>
      <c r="C519" s="79"/>
      <c r="D519" s="102"/>
      <c r="E519" s="660"/>
      <c r="F519" s="514"/>
    </row>
    <row r="520" spans="1:6" ht="12.75">
      <c r="A520" s="77"/>
      <c r="B520" s="77"/>
      <c r="C520" s="77"/>
      <c r="D520" s="100"/>
      <c r="E520" s="662"/>
      <c r="F520" s="514"/>
    </row>
    <row r="521" spans="1:6" ht="12.75">
      <c r="A521" s="77"/>
      <c r="B521" s="77"/>
      <c r="C521" s="77"/>
      <c r="D521" s="100"/>
      <c r="E521" s="662"/>
      <c r="F521" s="514"/>
    </row>
    <row r="522" spans="1:6" ht="12.75">
      <c r="A522" s="77"/>
      <c r="B522" s="77"/>
      <c r="C522" s="77"/>
      <c r="D522" s="100"/>
      <c r="E522" s="662"/>
      <c r="F522" s="514"/>
    </row>
    <row r="523" spans="1:6" ht="12.75">
      <c r="A523" s="77"/>
      <c r="B523" s="77"/>
      <c r="C523" s="77"/>
      <c r="D523" s="100"/>
      <c r="E523" s="662"/>
      <c r="F523" s="514"/>
    </row>
    <row r="524" spans="1:6" ht="12.75">
      <c r="A524" s="77"/>
      <c r="B524" s="77"/>
      <c r="C524" s="77"/>
      <c r="D524" s="100"/>
      <c r="E524" s="662"/>
      <c r="F524" s="514"/>
    </row>
    <row r="525" spans="1:6" ht="12.75">
      <c r="A525" s="78"/>
      <c r="B525" s="78"/>
      <c r="C525" s="78"/>
      <c r="D525" s="101"/>
      <c r="E525" s="661"/>
      <c r="F525" s="514"/>
    </row>
    <row r="526" spans="1:6" ht="12.75">
      <c r="A526" s="77"/>
      <c r="B526" s="77"/>
      <c r="C526" s="77"/>
      <c r="D526" s="100"/>
      <c r="E526" s="662"/>
      <c r="F526" s="514"/>
    </row>
    <row r="527" spans="1:6" ht="12.75">
      <c r="A527" s="77"/>
      <c r="B527" s="77"/>
      <c r="C527" s="77"/>
      <c r="D527" s="100"/>
      <c r="E527" s="662"/>
      <c r="F527" s="514"/>
    </row>
    <row r="528" spans="1:6" ht="12.75">
      <c r="A528" s="77"/>
      <c r="B528" s="77"/>
      <c r="C528" s="77"/>
      <c r="D528" s="100"/>
      <c r="E528" s="662"/>
      <c r="F528" s="514"/>
    </row>
    <row r="529" spans="1:6" ht="12.75">
      <c r="A529" s="78"/>
      <c r="B529" s="78"/>
      <c r="C529" s="78"/>
      <c r="D529" s="101"/>
      <c r="E529" s="661"/>
      <c r="F529" s="514"/>
    </row>
    <row r="530" spans="1:6" ht="12.75">
      <c r="A530" s="77"/>
      <c r="B530" s="77"/>
      <c r="C530" s="77"/>
      <c r="D530" s="100"/>
      <c r="E530" s="662"/>
      <c r="F530" s="514"/>
    </row>
    <row r="531" spans="1:6" ht="12.75">
      <c r="A531" s="77"/>
      <c r="B531" s="77"/>
      <c r="C531" s="77"/>
      <c r="D531" s="100"/>
      <c r="E531" s="662"/>
      <c r="F531" s="514"/>
    </row>
    <row r="532" spans="1:6" ht="12.75">
      <c r="A532" s="77"/>
      <c r="B532" s="77"/>
      <c r="C532" s="77"/>
      <c r="D532" s="100"/>
      <c r="E532" s="662"/>
      <c r="F532" s="514"/>
    </row>
    <row r="533" spans="1:6" ht="12.75">
      <c r="A533" s="79"/>
      <c r="B533" s="79"/>
      <c r="C533" s="79"/>
      <c r="D533" s="102"/>
      <c r="E533" s="660"/>
      <c r="F533" s="514"/>
    </row>
    <row r="534" spans="1:6" ht="12.75">
      <c r="A534" s="77"/>
      <c r="B534" s="77"/>
      <c r="C534" s="77"/>
      <c r="D534" s="100"/>
      <c r="E534" s="662"/>
      <c r="F534" s="514"/>
    </row>
    <row r="535" spans="1:6" ht="12.75">
      <c r="A535" s="77"/>
      <c r="B535" s="77"/>
      <c r="C535" s="77"/>
      <c r="D535" s="100"/>
      <c r="E535" s="662"/>
      <c r="F535" s="514"/>
    </row>
    <row r="536" spans="1:6" ht="12.75">
      <c r="A536" s="77"/>
      <c r="B536" s="77"/>
      <c r="C536" s="77"/>
      <c r="D536" s="100"/>
      <c r="E536" s="662"/>
      <c r="F536" s="514"/>
    </row>
    <row r="537" spans="1:6" ht="12.75">
      <c r="A537" s="77"/>
      <c r="B537" s="77"/>
      <c r="C537" s="77"/>
      <c r="D537" s="100"/>
      <c r="E537" s="662"/>
      <c r="F537" s="514"/>
    </row>
    <row r="538" spans="1:6" ht="12.75">
      <c r="A538" s="77"/>
      <c r="B538" s="77"/>
      <c r="C538" s="77"/>
      <c r="D538" s="100"/>
      <c r="E538" s="662"/>
      <c r="F538" s="514"/>
    </row>
    <row r="539" spans="1:6" ht="12.75">
      <c r="A539" s="77"/>
      <c r="B539" s="77"/>
      <c r="C539" s="77"/>
      <c r="D539" s="100"/>
      <c r="E539" s="662"/>
      <c r="F539" s="514"/>
    </row>
    <row r="540" spans="1:6" ht="12.75">
      <c r="A540" s="77"/>
      <c r="B540" s="77"/>
      <c r="C540" s="77"/>
      <c r="D540" s="100"/>
      <c r="E540" s="662"/>
      <c r="F540" s="514"/>
    </row>
    <row r="541" spans="1:6" ht="12.75">
      <c r="A541" s="79"/>
      <c r="B541" s="79"/>
      <c r="C541" s="79"/>
      <c r="D541" s="102"/>
      <c r="E541" s="660"/>
      <c r="F541" s="514"/>
    </row>
    <row r="542" spans="1:6" ht="12.75">
      <c r="A542" s="79"/>
      <c r="B542" s="79"/>
      <c r="C542" s="79"/>
      <c r="D542" s="102"/>
      <c r="E542" s="660"/>
      <c r="F542" s="514"/>
    </row>
    <row r="543" spans="1:6" ht="12.75">
      <c r="A543" s="12"/>
      <c r="B543" s="60"/>
      <c r="C543" s="5"/>
      <c r="D543" s="95"/>
      <c r="E543" s="656"/>
      <c r="F543" s="514"/>
    </row>
    <row r="544" spans="1:6" ht="12.75">
      <c r="A544" s="12"/>
      <c r="B544" s="60"/>
      <c r="C544" s="5"/>
      <c r="D544" s="95"/>
      <c r="E544" s="656"/>
      <c r="F544" s="516"/>
    </row>
    <row r="545" spans="1:6" ht="12.75">
      <c r="A545" s="12"/>
      <c r="B545" s="60"/>
      <c r="C545" s="5"/>
      <c r="D545" s="95"/>
      <c r="E545" s="656"/>
      <c r="F545" s="516"/>
    </row>
    <row r="546" spans="1:6" ht="12.75">
      <c r="A546" s="12"/>
      <c r="B546" s="60"/>
      <c r="C546" s="5"/>
      <c r="D546" s="95"/>
      <c r="E546" s="656"/>
      <c r="F546" s="516"/>
    </row>
    <row r="547" spans="1:6" ht="12.75">
      <c r="A547" s="12"/>
      <c r="B547" s="60"/>
      <c r="C547" s="5"/>
      <c r="D547" s="95"/>
      <c r="E547" s="656"/>
      <c r="F547" s="516"/>
    </row>
    <row r="548" spans="1:6" ht="12.75">
      <c r="A548" s="12"/>
      <c r="B548" s="60"/>
      <c r="C548" s="5"/>
      <c r="D548" s="95"/>
      <c r="E548" s="656"/>
      <c r="F548" s="516"/>
    </row>
    <row r="549" spans="1:6" ht="12.75">
      <c r="A549" s="12"/>
      <c r="B549" s="60"/>
      <c r="C549" s="5"/>
      <c r="D549" s="95"/>
      <c r="E549" s="656"/>
      <c r="F549" s="516"/>
    </row>
    <row r="550" spans="1:6" ht="12.75">
      <c r="A550" s="12"/>
      <c r="B550" s="60"/>
      <c r="C550" s="5"/>
      <c r="D550" s="95"/>
      <c r="E550" s="656"/>
      <c r="F550" s="516"/>
    </row>
    <row r="551" spans="1:6" ht="12.75">
      <c r="A551" s="12"/>
      <c r="B551" s="60"/>
      <c r="C551" s="5"/>
      <c r="D551" s="95"/>
      <c r="E551" s="656"/>
      <c r="F551" s="516"/>
    </row>
    <row r="552" spans="1:6" ht="12.75">
      <c r="A552" s="12"/>
      <c r="B552" s="60"/>
      <c r="C552" s="5"/>
      <c r="D552" s="95"/>
      <c r="E552" s="656"/>
      <c r="F552" s="516"/>
    </row>
    <row r="553" spans="1:6" ht="12.75">
      <c r="A553" s="12"/>
      <c r="B553" s="60"/>
      <c r="C553" s="5"/>
      <c r="D553" s="95"/>
      <c r="E553" s="656"/>
      <c r="F553" s="516"/>
    </row>
    <row r="554" spans="1:6" ht="12.75">
      <c r="A554" s="12"/>
      <c r="B554" s="60"/>
      <c r="C554" s="5"/>
      <c r="D554" s="95"/>
      <c r="E554" s="656"/>
      <c r="F554" s="516"/>
    </row>
    <row r="555" spans="1:6" ht="12.75">
      <c r="A555" s="12"/>
      <c r="B555" s="60"/>
      <c r="C555" s="5"/>
      <c r="D555" s="95"/>
      <c r="E555" s="656"/>
      <c r="F555" s="516"/>
    </row>
    <row r="556" spans="1:6" ht="12.75">
      <c r="A556" s="12"/>
      <c r="B556" s="60"/>
      <c r="C556" s="5"/>
      <c r="D556" s="95"/>
      <c r="E556" s="656"/>
      <c r="F556" s="516"/>
    </row>
    <row r="557" spans="1:6" ht="12.75">
      <c r="A557" s="12"/>
      <c r="B557" s="60"/>
      <c r="C557" s="5"/>
      <c r="D557" s="95"/>
      <c r="E557" s="656"/>
      <c r="F557" s="516"/>
    </row>
    <row r="558" spans="1:6" ht="12.75">
      <c r="A558" s="12"/>
      <c r="B558" s="60"/>
      <c r="C558" s="5"/>
      <c r="D558" s="95"/>
      <c r="E558" s="656"/>
      <c r="F558" s="516"/>
    </row>
    <row r="559" spans="1:6" ht="12.75">
      <c r="A559" s="12"/>
      <c r="B559" s="60"/>
      <c r="C559" s="5"/>
      <c r="D559" s="95"/>
      <c r="E559" s="656"/>
      <c r="F559" s="516"/>
    </row>
    <row r="560" spans="1:6" ht="12.75">
      <c r="A560" s="12"/>
      <c r="B560" s="60"/>
      <c r="C560" s="5"/>
      <c r="D560" s="95"/>
      <c r="E560" s="656"/>
      <c r="F560" s="516"/>
    </row>
    <row r="561" spans="1:6" ht="12.75">
      <c r="A561" s="12"/>
      <c r="B561" s="60"/>
      <c r="C561" s="5"/>
      <c r="D561" s="95"/>
      <c r="E561" s="656"/>
      <c r="F561" s="516"/>
    </row>
    <row r="562" spans="1:6" ht="12.75">
      <c r="A562" s="12"/>
      <c r="B562" s="60"/>
      <c r="C562" s="5"/>
      <c r="D562" s="95"/>
      <c r="E562" s="656"/>
      <c r="F562" s="516"/>
    </row>
    <row r="563" spans="1:6" ht="12.75">
      <c r="A563" s="12"/>
      <c r="B563" s="60"/>
      <c r="C563" s="5"/>
      <c r="D563" s="95"/>
      <c r="E563" s="656"/>
      <c r="F563" s="516"/>
    </row>
    <row r="564" spans="1:6" ht="12.75">
      <c r="A564" s="12"/>
      <c r="B564" s="60"/>
      <c r="C564" s="5"/>
      <c r="D564" s="95"/>
      <c r="E564" s="656"/>
      <c r="F564" s="516"/>
    </row>
    <row r="565" ht="12.75">
      <c r="F565" s="516"/>
    </row>
  </sheetData>
  <mergeCells count="11">
    <mergeCell ref="B156:B162"/>
    <mergeCell ref="B163:B173"/>
    <mergeCell ref="B420:C422"/>
    <mergeCell ref="B2:D2"/>
    <mergeCell ref="B3:D3"/>
    <mergeCell ref="B4:C4"/>
    <mergeCell ref="B5:C5"/>
    <mergeCell ref="B6:C6"/>
    <mergeCell ref="B203:C204"/>
    <mergeCell ref="B175:B176"/>
    <mergeCell ref="B146:B155"/>
  </mergeCells>
  <printOptions/>
  <pageMargins left="0" right="0" top="0.4330708661417323" bottom="0.15748031496062992" header="0.15748031496062992" footer="0.15748031496062992"/>
  <pageSetup horizontalDpi="600" verticalDpi="600" orientation="portrait" paperSize="9" r:id="rId2"/>
  <headerFooter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3" sqref="A33:IV33"/>
    </sheetView>
  </sheetViews>
  <sheetFormatPr defaultColWidth="9.00390625" defaultRowHeight="12.75"/>
  <cols>
    <col min="2" max="2" width="18.125" style="0" customWidth="1"/>
    <col min="5" max="5" width="10.25390625" style="0" customWidth="1"/>
  </cols>
  <sheetData>
    <row r="1" spans="1:6" ht="51.75" customHeight="1">
      <c r="A1" s="709" t="s">
        <v>972</v>
      </c>
      <c r="B1" s="710"/>
      <c r="C1" s="479" t="s">
        <v>973</v>
      </c>
      <c r="D1" s="479" t="s">
        <v>974</v>
      </c>
      <c r="E1" s="479" t="s">
        <v>975</v>
      </c>
      <c r="F1" s="479" t="s">
        <v>976</v>
      </c>
    </row>
    <row r="2" spans="1:6" ht="12.75">
      <c r="A2" s="441" t="s">
        <v>977</v>
      </c>
      <c r="B2" s="219" t="s">
        <v>536</v>
      </c>
      <c r="C2" s="478"/>
      <c r="D2" s="478"/>
      <c r="E2" s="478"/>
      <c r="F2" s="478"/>
    </row>
    <row r="3" spans="1:6" ht="12.75">
      <c r="A3" s="165" t="s">
        <v>978</v>
      </c>
      <c r="B3" s="217" t="s">
        <v>535</v>
      </c>
      <c r="C3" s="478"/>
      <c r="D3" s="478"/>
      <c r="E3" s="478"/>
      <c r="F3" s="478"/>
    </row>
    <row r="4" spans="1:6" ht="12.75">
      <c r="A4" s="158" t="s">
        <v>979</v>
      </c>
      <c r="B4" s="218" t="s">
        <v>349</v>
      </c>
      <c r="C4" s="478"/>
      <c r="D4" s="478"/>
      <c r="E4" s="478"/>
      <c r="F4" s="478"/>
    </row>
    <row r="5" spans="1:6" ht="12.75">
      <c r="A5" s="165" t="s">
        <v>980</v>
      </c>
      <c r="B5" s="97" t="s">
        <v>692</v>
      </c>
      <c r="C5" s="478"/>
      <c r="D5" s="478"/>
      <c r="E5" s="478"/>
      <c r="F5" s="478"/>
    </row>
    <row r="6" spans="1:6" ht="12.75">
      <c r="A6" s="165" t="s">
        <v>981</v>
      </c>
      <c r="B6" s="96" t="s">
        <v>533</v>
      </c>
      <c r="C6" s="478"/>
      <c r="D6" s="478"/>
      <c r="E6" s="478"/>
      <c r="F6" s="478"/>
    </row>
    <row r="7" spans="1:6" ht="12.75">
      <c r="A7" s="165" t="s">
        <v>981</v>
      </c>
      <c r="B7" s="96" t="s">
        <v>533</v>
      </c>
      <c r="C7" s="478"/>
      <c r="D7" s="478"/>
      <c r="E7" s="478"/>
      <c r="F7" s="478"/>
    </row>
    <row r="8" spans="1:6" ht="12.75">
      <c r="A8" s="165" t="s">
        <v>982</v>
      </c>
      <c r="B8" s="97" t="s">
        <v>354</v>
      </c>
      <c r="C8" s="478"/>
      <c r="D8" s="478"/>
      <c r="E8" s="478"/>
      <c r="F8" s="478"/>
    </row>
    <row r="9" spans="1:6" ht="12.75">
      <c r="A9" s="165" t="s">
        <v>983</v>
      </c>
      <c r="B9" s="96" t="s">
        <v>355</v>
      </c>
      <c r="C9" s="478"/>
      <c r="D9" s="478"/>
      <c r="E9" s="478"/>
      <c r="F9" s="478"/>
    </row>
    <row r="10" spans="1:6" ht="12.75">
      <c r="A10" s="165" t="s">
        <v>984</v>
      </c>
      <c r="B10" s="97" t="s">
        <v>350</v>
      </c>
      <c r="C10" s="478"/>
      <c r="D10" s="478"/>
      <c r="E10" s="478"/>
      <c r="F10" s="478"/>
    </row>
    <row r="11" spans="1:6" ht="12.75">
      <c r="A11" s="165" t="s">
        <v>985</v>
      </c>
      <c r="B11" s="97" t="s">
        <v>341</v>
      </c>
      <c r="C11" s="478"/>
      <c r="D11" s="478"/>
      <c r="E11" s="478"/>
      <c r="F11" s="478"/>
    </row>
    <row r="12" spans="1:6" ht="12.75">
      <c r="A12" s="165" t="s">
        <v>986</v>
      </c>
      <c r="B12" s="97" t="s">
        <v>351</v>
      </c>
      <c r="C12" s="478"/>
      <c r="D12" s="478"/>
      <c r="E12" s="478"/>
      <c r="F12" s="478"/>
    </row>
    <row r="13" spans="1:6" ht="12.75">
      <c r="A13" s="165" t="s">
        <v>987</v>
      </c>
      <c r="B13" s="3" t="s">
        <v>347</v>
      </c>
      <c r="C13" s="478"/>
      <c r="D13" s="478"/>
      <c r="E13" s="478"/>
      <c r="F13" s="478"/>
    </row>
    <row r="14" spans="1:6" ht="12.75">
      <c r="A14" s="165" t="s">
        <v>988</v>
      </c>
      <c r="B14" s="6" t="s">
        <v>352</v>
      </c>
      <c r="C14" s="478"/>
      <c r="D14" s="478"/>
      <c r="E14" s="478"/>
      <c r="F14" s="478"/>
    </row>
    <row r="15" spans="1:6" ht="12.75">
      <c r="A15" s="165" t="s">
        <v>989</v>
      </c>
      <c r="B15" s="6" t="s">
        <v>353</v>
      </c>
      <c r="C15" s="478"/>
      <c r="D15" s="478"/>
      <c r="E15" s="478"/>
      <c r="F15" s="478"/>
    </row>
    <row r="16" spans="1:6" ht="12.75">
      <c r="A16" s="165" t="s">
        <v>990</v>
      </c>
      <c r="B16" s="6" t="s">
        <v>344</v>
      </c>
      <c r="C16" s="478"/>
      <c r="D16" s="478"/>
      <c r="E16" s="478"/>
      <c r="F16" s="478"/>
    </row>
    <row r="17" spans="1:6" ht="12.75">
      <c r="A17" s="165" t="s">
        <v>991</v>
      </c>
      <c r="B17" s="6" t="s">
        <v>664</v>
      </c>
      <c r="C17" s="478"/>
      <c r="D17" s="478"/>
      <c r="E17" s="478"/>
      <c r="F17" s="478"/>
    </row>
    <row r="18" spans="1:6" ht="12.75">
      <c r="A18" s="165" t="s">
        <v>992</v>
      </c>
      <c r="B18" s="6" t="s">
        <v>356</v>
      </c>
      <c r="C18" s="478"/>
      <c r="D18" s="478"/>
      <c r="E18" s="478"/>
      <c r="F18" s="478"/>
    </row>
    <row r="19" spans="1:6" ht="12.75">
      <c r="A19" s="165" t="s">
        <v>993</v>
      </c>
      <c r="B19" s="6" t="s">
        <v>359</v>
      </c>
      <c r="C19" s="478"/>
      <c r="D19" s="478"/>
      <c r="E19" s="478"/>
      <c r="F19" s="478"/>
    </row>
    <row r="20" spans="1:6" ht="12.75">
      <c r="A20" s="165" t="s">
        <v>994</v>
      </c>
      <c r="B20" s="6" t="s">
        <v>335</v>
      </c>
      <c r="C20" s="478"/>
      <c r="D20" s="478"/>
      <c r="E20" s="478"/>
      <c r="F20" s="478"/>
    </row>
    <row r="21" spans="1:6" ht="12.75">
      <c r="A21" s="165" t="s">
        <v>995</v>
      </c>
      <c r="B21" s="6" t="s">
        <v>346</v>
      </c>
      <c r="C21" s="478"/>
      <c r="D21" s="478"/>
      <c r="E21" s="478"/>
      <c r="F21" s="478"/>
    </row>
    <row r="22" spans="1:6" ht="12.75">
      <c r="A22" s="165" t="s">
        <v>996</v>
      </c>
      <c r="B22" s="6" t="s">
        <v>336</v>
      </c>
      <c r="C22" s="478"/>
      <c r="D22" s="478"/>
      <c r="E22" s="478"/>
      <c r="F22" s="478"/>
    </row>
    <row r="23" spans="1:6" ht="12.75">
      <c r="A23" s="165" t="s">
        <v>997</v>
      </c>
      <c r="B23" s="6" t="s">
        <v>742</v>
      </c>
      <c r="C23" s="478"/>
      <c r="D23" s="478"/>
      <c r="E23" s="478"/>
      <c r="F23" s="478"/>
    </row>
    <row r="24" spans="1:6" ht="12.75">
      <c r="A24" s="143" t="s">
        <v>998</v>
      </c>
      <c r="B24" s="3" t="s">
        <v>668</v>
      </c>
      <c r="C24" s="478"/>
      <c r="D24" s="478"/>
      <c r="E24" s="478"/>
      <c r="F24" s="478"/>
    </row>
    <row r="25" spans="1:6" ht="12.75">
      <c r="A25" s="165" t="s">
        <v>999</v>
      </c>
      <c r="B25" s="6" t="s">
        <v>358</v>
      </c>
      <c r="C25" s="478"/>
      <c r="D25" s="478"/>
      <c r="E25" s="478"/>
      <c r="F25" s="478"/>
    </row>
    <row r="26" spans="1:6" ht="12.75">
      <c r="A26" s="165" t="s">
        <v>1000</v>
      </c>
      <c r="B26" s="6" t="s">
        <v>415</v>
      </c>
      <c r="C26" s="478"/>
      <c r="D26" s="478"/>
      <c r="E26" s="478"/>
      <c r="F26" s="478"/>
    </row>
    <row r="27" spans="1:6" ht="12.75">
      <c r="A27" s="165" t="s">
        <v>1001</v>
      </c>
      <c r="B27" s="6" t="s">
        <v>905</v>
      </c>
      <c r="C27" s="478"/>
      <c r="D27" s="478"/>
      <c r="E27" s="478"/>
      <c r="F27" s="478"/>
    </row>
    <row r="28" spans="1:6" ht="12.75">
      <c r="A28" s="165" t="s">
        <v>1002</v>
      </c>
      <c r="B28" s="6" t="s">
        <v>665</v>
      </c>
      <c r="C28" s="478"/>
      <c r="D28" s="478"/>
      <c r="E28" s="478"/>
      <c r="F28" s="478"/>
    </row>
    <row r="29" spans="1:6" ht="12.75">
      <c r="A29" s="165" t="s">
        <v>1003</v>
      </c>
      <c r="B29" s="6" t="s">
        <v>339</v>
      </c>
      <c r="C29" s="478"/>
      <c r="D29" s="478"/>
      <c r="E29" s="478"/>
      <c r="F29" s="478"/>
    </row>
    <row r="30" spans="1:6" ht="12.75">
      <c r="A30" s="143" t="s">
        <v>1004</v>
      </c>
      <c r="B30" s="6" t="s">
        <v>357</v>
      </c>
      <c r="C30" s="478"/>
      <c r="D30" s="478"/>
      <c r="E30" s="478"/>
      <c r="F30" s="478"/>
    </row>
    <row r="31" spans="1:6" ht="12.75">
      <c r="A31" s="165" t="s">
        <v>1005</v>
      </c>
      <c r="B31" s="6" t="s">
        <v>340</v>
      </c>
      <c r="C31" s="478"/>
      <c r="D31" s="478"/>
      <c r="E31" s="478"/>
      <c r="F31" s="478"/>
    </row>
    <row r="32" spans="1:6" ht="12.75">
      <c r="A32" s="165" t="s">
        <v>1006</v>
      </c>
      <c r="B32" s="6" t="s">
        <v>740</v>
      </c>
      <c r="C32" s="478"/>
      <c r="D32" s="478"/>
      <c r="E32" s="478"/>
      <c r="F32" s="478"/>
    </row>
    <row r="33" spans="1:6" ht="12.75">
      <c r="A33" s="480" t="s">
        <v>1007</v>
      </c>
      <c r="B33" s="6" t="s">
        <v>741</v>
      </c>
      <c r="C33" s="478"/>
      <c r="D33" s="478"/>
      <c r="E33" s="478"/>
      <c r="F33" s="47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 марина</dc:creator>
  <cp:keywords/>
  <dc:description/>
  <cp:lastModifiedBy>Пользователь</cp:lastModifiedBy>
  <cp:lastPrinted>2015-04-13T04:18:43Z</cp:lastPrinted>
  <dcterms:created xsi:type="dcterms:W3CDTF">2004-10-06T10:40:58Z</dcterms:created>
  <dcterms:modified xsi:type="dcterms:W3CDTF">2015-12-30T07:58:23Z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